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75" windowWidth="14955" windowHeight="6330" tabRatio="454" activeTab="0"/>
  </bookViews>
  <sheets>
    <sheet name="SJC" sheetId="1" r:id="rId1"/>
  </sheets>
  <definedNames>
    <definedName name="_xlnm.Print_Area" localSheetId="0">'SJC'!$A$1:$P$30</definedName>
  </definedNames>
  <calcPr fullCalcOnLoad="1"/>
</workbook>
</file>

<file path=xl/sharedStrings.xml><?xml version="1.0" encoding="utf-8"?>
<sst xmlns="http://schemas.openxmlformats.org/spreadsheetml/2006/main" count="52" uniqueCount="26">
  <si>
    <t>Campus</t>
  </si>
  <si>
    <t>Applications</t>
  </si>
  <si>
    <t>Acceptances</t>
  </si>
  <si>
    <t>Enrolled</t>
  </si>
  <si>
    <t>Queens</t>
  </si>
  <si>
    <t>Staten Island</t>
  </si>
  <si>
    <t>TOTAL</t>
  </si>
  <si>
    <t>SAT Math</t>
  </si>
  <si>
    <t>SAT Verbal</t>
  </si>
  <si>
    <t>SAT Combined</t>
  </si>
  <si>
    <r>
      <t xml:space="preserve">     </t>
    </r>
    <r>
      <rPr>
        <b/>
        <u val="single"/>
        <sz val="8"/>
        <rFont val="Frutiger LT 55 Roman"/>
        <family val="2"/>
      </rPr>
      <t>Notes:</t>
    </r>
  </si>
  <si>
    <t>New Freshmen</t>
  </si>
  <si>
    <t>N</t>
  </si>
  <si>
    <t>%</t>
  </si>
  <si>
    <t>HS Average</t>
  </si>
  <si>
    <t>Queens Total</t>
  </si>
  <si>
    <t>Staten Island Total</t>
  </si>
  <si>
    <t>Admission and Entrance Test Scores</t>
  </si>
  <si>
    <t>St. John's College of Liberal Arts and Sciences</t>
  </si>
  <si>
    <t xml:space="preserve"> </t>
  </si>
  <si>
    <t xml:space="preserve">     % Accepted = Accepted/Applications; % Enrolled = Enrolled/Accepted</t>
  </si>
  <si>
    <t xml:space="preserve">       Beginning in 2011, "Total Applications" does not include incomplete applications.</t>
  </si>
  <si>
    <t>Referred</t>
  </si>
  <si>
    <r>
      <rPr>
        <sz val="8"/>
        <rFont val="Frutiger LT 55 Roman"/>
        <family val="2"/>
      </rPr>
      <t xml:space="preserve">       </t>
    </r>
    <r>
      <rPr>
        <b/>
        <sz val="8"/>
        <rFont val="Frutiger LT 55 Roman"/>
        <family val="2"/>
      </rPr>
      <t xml:space="preserve">Referred </t>
    </r>
    <r>
      <rPr>
        <sz val="8"/>
        <rFont val="Frutiger LT 55 Roman"/>
        <family val="2"/>
      </rPr>
      <t>= Students who were denied into school/program to which they originally applied, but who were offered admission in St. John's College as undecided students.</t>
    </r>
  </si>
  <si>
    <t xml:space="preserve">       Per Enrollment Management, beginning in Fall 2012, students previously classified as offered/conditional admitted students are now called Referred.</t>
  </si>
  <si>
    <t>Fall 2013 - Fall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</si>
</sst>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7">
    <font>
      <sz val="10"/>
      <name val="Arial"/>
      <family val="0"/>
    </font>
    <font>
      <sz val="9"/>
      <name val="Times New Roman"/>
      <family val="1"/>
    </font>
    <font>
      <b/>
      <sz val="9"/>
      <name val="Frutiger LT 55 Roman"/>
      <family val="2"/>
    </font>
    <font>
      <sz val="9"/>
      <name val="Frutiger LT 55 Roman"/>
      <family val="2"/>
    </font>
    <font>
      <b/>
      <sz val="8"/>
      <name val="Frutiger LT 55 Roman"/>
      <family val="2"/>
    </font>
    <font>
      <b/>
      <u val="single"/>
      <sz val="8"/>
      <name val="Frutiger LT 55 Roman"/>
      <family val="2"/>
    </font>
    <font>
      <sz val="8"/>
      <name val="Frutiger LT 55 Roman"/>
      <family val="2"/>
    </font>
    <font>
      <sz val="8"/>
      <name val="Times New Roman"/>
      <family val="1"/>
    </font>
    <font>
      <sz val="12"/>
      <name val="Frutiger LT 55 Roman"/>
      <family val="2"/>
    </font>
    <font>
      <b/>
      <sz val="12"/>
      <name val="Frutiger LT 55 Roman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2"/>
    </xf>
    <xf numFmtId="0" fontId="2" fillId="0" borderId="17" xfId="0" applyFont="1" applyBorder="1" applyAlignment="1">
      <alignment horizontal="left" vertical="center" indent="1"/>
    </xf>
    <xf numFmtId="3" fontId="2" fillId="33" borderId="1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indent="1"/>
    </xf>
    <xf numFmtId="0" fontId="2" fillId="34" borderId="27" xfId="0" applyFont="1" applyFill="1" applyBorder="1" applyAlignment="1">
      <alignment horizontal="center" vertical="center" wrapText="1"/>
    </xf>
    <xf numFmtId="164" fontId="2" fillId="34" borderId="28" xfId="0" applyNumberFormat="1" applyFont="1" applyFill="1" applyBorder="1" applyAlignment="1">
      <alignment horizontal="center" vertical="center"/>
    </xf>
    <xf numFmtId="164" fontId="3" fillId="34" borderId="28" xfId="0" applyNumberFormat="1" applyFont="1" applyFill="1" applyBorder="1" applyAlignment="1">
      <alignment horizontal="center" vertical="center"/>
    </xf>
    <xf numFmtId="164" fontId="2" fillId="34" borderId="27" xfId="0" applyNumberFormat="1" applyFont="1" applyFill="1" applyBorder="1" applyAlignment="1">
      <alignment horizontal="center" vertical="center"/>
    </xf>
    <xf numFmtId="164" fontId="2" fillId="34" borderId="29" xfId="0" applyNumberFormat="1" applyFont="1" applyFill="1" applyBorder="1" applyAlignment="1">
      <alignment horizontal="center" vertical="center"/>
    </xf>
    <xf numFmtId="164" fontId="2" fillId="34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35" borderId="12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35" borderId="18" xfId="0" applyNumberFormat="1" applyFont="1" applyFill="1" applyBorder="1" applyAlignment="1">
      <alignment horizontal="center" vertical="center"/>
    </xf>
    <xf numFmtId="3" fontId="2" fillId="35" borderId="13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64" fontId="2" fillId="34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164" fontId="2" fillId="34" borderId="12" xfId="0" applyNumberFormat="1" applyFont="1" applyFill="1" applyBorder="1" applyAlignment="1">
      <alignment horizontal="center" vertical="center"/>
    </xf>
    <xf numFmtId="164" fontId="3" fillId="34" borderId="20" xfId="0" applyNumberFormat="1" applyFont="1" applyFill="1" applyBorder="1" applyAlignment="1">
      <alignment horizontal="center" vertical="center"/>
    </xf>
    <xf numFmtId="164" fontId="2" fillId="34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114300</xdr:rowOff>
    </xdr:from>
    <xdr:to>
      <xdr:col>0</xdr:col>
      <xdr:colOff>1295400</xdr:colOff>
      <xdr:row>4</xdr:row>
      <xdr:rowOff>28575</xdr:rowOff>
    </xdr:to>
    <xdr:pic>
      <xdr:nvPicPr>
        <xdr:cNvPr id="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430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workbookViewId="0" topLeftCell="A1">
      <selection activeCell="P21" sqref="P21"/>
    </sheetView>
  </sheetViews>
  <sheetFormatPr defaultColWidth="9.140625" defaultRowHeight="12.75"/>
  <cols>
    <col min="1" max="1" width="22.7109375" style="3" customWidth="1"/>
    <col min="2" max="2" width="7.57421875" style="3" customWidth="1"/>
    <col min="3" max="4" width="7.8515625" style="3" customWidth="1"/>
    <col min="5" max="6" width="7.28125" style="3" customWidth="1"/>
    <col min="7" max="7" width="7.140625" style="3" customWidth="1"/>
    <col min="8" max="8" width="6.7109375" style="3" customWidth="1"/>
    <col min="9" max="9" width="7.140625" style="3" customWidth="1"/>
    <col min="10" max="11" width="6.7109375" style="3" customWidth="1"/>
    <col min="12" max="12" width="8.00390625" style="3" customWidth="1"/>
    <col min="13" max="16" width="6.7109375" style="3" customWidth="1"/>
    <col min="17" max="16384" width="9.140625" style="3" customWidth="1"/>
  </cols>
  <sheetData>
    <row r="1" spans="1:18" s="2" customFormat="1" ht="15.75" customHeight="1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1"/>
      <c r="R1" s="1"/>
    </row>
    <row r="2" spans="1:18" s="2" customFormat="1" ht="15.75" customHeight="1">
      <c r="A2" s="72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1"/>
      <c r="R2" s="1"/>
    </row>
    <row r="3" spans="1:18" s="2" customFormat="1" ht="15.75" customHeight="1">
      <c r="A3" s="72" t="s">
        <v>17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1"/>
      <c r="R3" s="1"/>
    </row>
    <row r="4" spans="1:18" s="2" customFormat="1" ht="15.75" customHeight="1">
      <c r="A4" s="72" t="s">
        <v>18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1"/>
      <c r="R4" s="1"/>
    </row>
    <row r="5" spans="1:18" s="2" customFormat="1" ht="15.75" customHeight="1">
      <c r="A5" s="72" t="s">
        <v>25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1"/>
      <c r="R5" s="1"/>
    </row>
    <row r="6" spans="1:16" s="2" customFormat="1" ht="15.75" customHeight="1" thickBo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15.75" customHeight="1">
      <c r="A7" s="75" t="s">
        <v>0</v>
      </c>
      <c r="B7" s="78" t="s">
        <v>1</v>
      </c>
      <c r="C7" s="92"/>
      <c r="D7" s="93"/>
      <c r="E7" s="78" t="s">
        <v>2</v>
      </c>
      <c r="F7" s="92"/>
      <c r="G7" s="92"/>
      <c r="H7" s="92"/>
      <c r="I7" s="92"/>
      <c r="J7" s="93"/>
      <c r="K7" s="78" t="s">
        <v>3</v>
      </c>
      <c r="L7" s="79"/>
      <c r="M7" s="79"/>
      <c r="N7" s="79"/>
      <c r="O7" s="79"/>
      <c r="P7" s="80"/>
    </row>
    <row r="8" spans="1:16" ht="15.75" customHeight="1" thickBot="1">
      <c r="A8" s="76"/>
      <c r="B8" s="94"/>
      <c r="C8" s="95"/>
      <c r="D8" s="96"/>
      <c r="E8" s="94"/>
      <c r="F8" s="95"/>
      <c r="G8" s="95"/>
      <c r="H8" s="95"/>
      <c r="I8" s="95"/>
      <c r="J8" s="96"/>
      <c r="K8" s="84"/>
      <c r="L8" s="85"/>
      <c r="M8" s="85"/>
      <c r="N8" s="85"/>
      <c r="O8" s="85"/>
      <c r="P8" s="86"/>
    </row>
    <row r="9" spans="1:16" ht="15.75" customHeight="1">
      <c r="A9" s="88"/>
      <c r="B9" s="44">
        <v>2015</v>
      </c>
      <c r="C9" s="31">
        <v>2014</v>
      </c>
      <c r="D9" s="45">
        <v>2013</v>
      </c>
      <c r="E9" s="98">
        <v>2015</v>
      </c>
      <c r="F9" s="97"/>
      <c r="G9" s="97">
        <v>2014</v>
      </c>
      <c r="H9" s="97"/>
      <c r="I9" s="97">
        <v>2013</v>
      </c>
      <c r="J9" s="99"/>
      <c r="K9" s="98">
        <v>2015</v>
      </c>
      <c r="L9" s="97"/>
      <c r="M9" s="97">
        <v>2014</v>
      </c>
      <c r="N9" s="97"/>
      <c r="O9" s="97">
        <v>2013</v>
      </c>
      <c r="P9" s="99"/>
    </row>
    <row r="10" spans="1:20" ht="15" customHeight="1" thickBot="1">
      <c r="A10" s="91"/>
      <c r="B10" s="26" t="s">
        <v>12</v>
      </c>
      <c r="C10" s="22" t="s">
        <v>12</v>
      </c>
      <c r="D10" s="61" t="s">
        <v>12</v>
      </c>
      <c r="E10" s="26" t="s">
        <v>12</v>
      </c>
      <c r="F10" s="65" t="s">
        <v>13</v>
      </c>
      <c r="G10" s="22" t="s">
        <v>12</v>
      </c>
      <c r="H10" s="65" t="s">
        <v>13</v>
      </c>
      <c r="I10" s="22" t="s">
        <v>12</v>
      </c>
      <c r="J10" s="34" t="s">
        <v>13</v>
      </c>
      <c r="K10" s="26" t="s">
        <v>12</v>
      </c>
      <c r="L10" s="65" t="s">
        <v>13</v>
      </c>
      <c r="M10" s="22" t="s">
        <v>12</v>
      </c>
      <c r="N10" s="65" t="s">
        <v>13</v>
      </c>
      <c r="O10" s="22" t="s">
        <v>12</v>
      </c>
      <c r="P10" s="34" t="s">
        <v>13</v>
      </c>
      <c r="T10" s="3" t="s">
        <v>19</v>
      </c>
    </row>
    <row r="11" spans="1:16" ht="15.75" customHeight="1">
      <c r="A11" s="20" t="s">
        <v>4</v>
      </c>
      <c r="B11" s="27">
        <v>14520</v>
      </c>
      <c r="C11" s="23">
        <v>18093</v>
      </c>
      <c r="D11" s="62">
        <v>19450</v>
      </c>
      <c r="E11" s="32">
        <v>9377</v>
      </c>
      <c r="F11" s="66">
        <f>E11/B11</f>
        <v>0.6457988980716254</v>
      </c>
      <c r="G11" s="67">
        <v>12371</v>
      </c>
      <c r="H11" s="66">
        <f>G11/C11</f>
        <v>0.6837450947880396</v>
      </c>
      <c r="I11" s="67">
        <v>11281</v>
      </c>
      <c r="J11" s="35">
        <f>I11/D11</f>
        <v>0.58</v>
      </c>
      <c r="K11" s="32">
        <v>1177</v>
      </c>
      <c r="L11" s="66">
        <f>K11/E11</f>
        <v>0.1255198890903274</v>
      </c>
      <c r="M11" s="67">
        <v>869</v>
      </c>
      <c r="N11" s="66">
        <f>M11/G11</f>
        <v>0.07024492765338292</v>
      </c>
      <c r="O11" s="67">
        <v>890</v>
      </c>
      <c r="P11" s="35">
        <f>O11/I11</f>
        <v>0.07889371509617941</v>
      </c>
    </row>
    <row r="12" spans="1:16" ht="15.75" customHeight="1">
      <c r="A12" s="19" t="s">
        <v>22</v>
      </c>
      <c r="B12" s="28"/>
      <c r="C12" s="24"/>
      <c r="D12" s="63"/>
      <c r="E12" s="28">
        <v>2</v>
      </c>
      <c r="F12" s="66"/>
      <c r="G12" s="24">
        <v>1</v>
      </c>
      <c r="H12" s="66"/>
      <c r="I12" s="24">
        <v>2</v>
      </c>
      <c r="J12" s="35"/>
      <c r="K12" s="28"/>
      <c r="L12" s="66"/>
      <c r="M12" s="24"/>
      <c r="N12" s="70" t="s">
        <v>19</v>
      </c>
      <c r="O12" s="24"/>
      <c r="P12" s="36" t="s">
        <v>19</v>
      </c>
    </row>
    <row r="13" spans="1:16" ht="15.75" customHeight="1" thickBot="1">
      <c r="A13" s="18" t="s">
        <v>15</v>
      </c>
      <c r="B13" s="29">
        <f>SUM(B11:B12)</f>
        <v>14520</v>
      </c>
      <c r="C13" s="25">
        <v>18093</v>
      </c>
      <c r="D13" s="64">
        <f>SUM(D11:D12)</f>
        <v>19450</v>
      </c>
      <c r="E13" s="29">
        <f>SUM(E11:E12)</f>
        <v>9379</v>
      </c>
      <c r="F13" s="68">
        <f>E13/B13</f>
        <v>0.6459366391184573</v>
      </c>
      <c r="G13" s="25">
        <f>SUM(G11:G12)</f>
        <v>12372</v>
      </c>
      <c r="H13" s="68">
        <f>G13/C13</f>
        <v>0.6838003647819598</v>
      </c>
      <c r="I13" s="25">
        <f>SUM(I11:I12)</f>
        <v>11283</v>
      </c>
      <c r="J13" s="37">
        <f>I13/D13</f>
        <v>0.5801028277634962</v>
      </c>
      <c r="K13" s="29">
        <f>SUM(K11:K12)</f>
        <v>1177</v>
      </c>
      <c r="L13" s="68">
        <f>K13/E13</f>
        <v>0.12549312293421475</v>
      </c>
      <c r="M13" s="25">
        <f>M11+M12</f>
        <v>869</v>
      </c>
      <c r="N13" s="68">
        <f>M13/G13</f>
        <v>0.07023924991917233</v>
      </c>
      <c r="O13" s="25">
        <f>SUM(O11:O12)</f>
        <v>890</v>
      </c>
      <c r="P13" s="37">
        <f>O13/I13</f>
        <v>0.07887973056811132</v>
      </c>
    </row>
    <row r="14" spans="1:16" ht="15.75" customHeight="1">
      <c r="A14" s="17" t="s">
        <v>5</v>
      </c>
      <c r="B14" s="27">
        <v>1706</v>
      </c>
      <c r="C14" s="23">
        <v>2264</v>
      </c>
      <c r="D14" s="62">
        <v>2897</v>
      </c>
      <c r="E14" s="27">
        <v>716</v>
      </c>
      <c r="F14" s="66">
        <f>E14/B14</f>
        <v>0.4196951934349355</v>
      </c>
      <c r="G14" s="23">
        <v>1055</v>
      </c>
      <c r="H14" s="66">
        <f>G14/C14</f>
        <v>0.4659893992932862</v>
      </c>
      <c r="I14" s="23">
        <v>1036</v>
      </c>
      <c r="J14" s="35">
        <f>I14/D14</f>
        <v>0.3576113220573007</v>
      </c>
      <c r="K14" s="27">
        <v>43</v>
      </c>
      <c r="L14" s="66">
        <f>K14/E14</f>
        <v>0.06005586592178771</v>
      </c>
      <c r="M14" s="23">
        <v>61</v>
      </c>
      <c r="N14" s="71">
        <f>M14/G14</f>
        <v>0.05781990521327014</v>
      </c>
      <c r="O14" s="23">
        <v>62</v>
      </c>
      <c r="P14" s="38">
        <f>O14/I14</f>
        <v>0.059845559845559844</v>
      </c>
    </row>
    <row r="15" spans="1:16" ht="15.75" customHeight="1">
      <c r="A15" s="19" t="s">
        <v>22</v>
      </c>
      <c r="B15" s="28"/>
      <c r="C15" s="24"/>
      <c r="D15" s="63"/>
      <c r="E15" s="28"/>
      <c r="F15" s="66"/>
      <c r="G15" s="24"/>
      <c r="H15" s="66"/>
      <c r="I15" s="24">
        <v>3</v>
      </c>
      <c r="J15" s="35"/>
      <c r="K15" s="28">
        <v>5</v>
      </c>
      <c r="L15" s="66"/>
      <c r="M15" s="24"/>
      <c r="N15" s="70" t="s">
        <v>19</v>
      </c>
      <c r="O15" s="24"/>
      <c r="P15" s="36" t="s">
        <v>19</v>
      </c>
    </row>
    <row r="16" spans="1:16" ht="15.75" customHeight="1" thickBot="1">
      <c r="A16" s="18" t="s">
        <v>16</v>
      </c>
      <c r="B16" s="29">
        <f>SUM(B14:B15)</f>
        <v>1706</v>
      </c>
      <c r="C16" s="25">
        <v>2264</v>
      </c>
      <c r="D16" s="64">
        <f>SUM(D14:D15)</f>
        <v>2897</v>
      </c>
      <c r="E16" s="29">
        <f>SUM(E14:E15)</f>
        <v>716</v>
      </c>
      <c r="F16" s="68">
        <f>E16/B16</f>
        <v>0.4196951934349355</v>
      </c>
      <c r="G16" s="25">
        <f>SUM(G14:G15)</f>
        <v>1055</v>
      </c>
      <c r="H16" s="68">
        <f>G16/C16</f>
        <v>0.4659893992932862</v>
      </c>
      <c r="I16" s="25">
        <f>SUM(I14:I15)</f>
        <v>1039</v>
      </c>
      <c r="J16" s="37">
        <f>I16/D16</f>
        <v>0.3586468760787021</v>
      </c>
      <c r="K16" s="29">
        <f>SUM(K14:K15)</f>
        <v>48</v>
      </c>
      <c r="L16" s="68">
        <f>K16/E16</f>
        <v>0.0670391061452514</v>
      </c>
      <c r="M16" s="25">
        <f>SUM(M14:M15)</f>
        <v>61</v>
      </c>
      <c r="N16" s="68">
        <f>M16/G16</f>
        <v>0.05781990521327014</v>
      </c>
      <c r="O16" s="25">
        <f>SUM(O14:O15)</f>
        <v>62</v>
      </c>
      <c r="P16" s="37">
        <f>O16/I16</f>
        <v>0.059672762271414825</v>
      </c>
    </row>
    <row r="17" spans="1:16" ht="15.75" customHeight="1" thickBot="1">
      <c r="A17" s="16" t="s">
        <v>6</v>
      </c>
      <c r="B17" s="21">
        <f>SUM(B13,B16)</f>
        <v>16226</v>
      </c>
      <c r="C17" s="15">
        <f>SUM(C13,C16)</f>
        <v>20357</v>
      </c>
      <c r="D17" s="48">
        <f>SUM(D13,D16)</f>
        <v>22347</v>
      </c>
      <c r="E17" s="21">
        <f>SUM(E13,E16)</f>
        <v>10095</v>
      </c>
      <c r="F17" s="69">
        <f>E17/B17</f>
        <v>0.622149636386047</v>
      </c>
      <c r="G17" s="15">
        <f>SUM(G13,G16)</f>
        <v>13427</v>
      </c>
      <c r="H17" s="69">
        <f>G17/C17</f>
        <v>0.659576558431989</v>
      </c>
      <c r="I17" s="15">
        <f>SUM(I13,I16)</f>
        <v>12322</v>
      </c>
      <c r="J17" s="39">
        <f>I17/D17</f>
        <v>0.5513939231216718</v>
      </c>
      <c r="K17" s="21">
        <f>SUM(K13,K16)</f>
        <v>1225</v>
      </c>
      <c r="L17" s="69">
        <f>K17/E17</f>
        <v>0.12134720158494304</v>
      </c>
      <c r="M17" s="15">
        <f>SUM(M13,M16)</f>
        <v>930</v>
      </c>
      <c r="N17" s="69">
        <f>M17/G17</f>
        <v>0.06926342444328591</v>
      </c>
      <c r="O17" s="15">
        <f>SUM(O13,O16)</f>
        <v>952</v>
      </c>
      <c r="P17" s="39">
        <f>O17/I17</f>
        <v>0.07726018503489693</v>
      </c>
    </row>
    <row r="18" spans="1:15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5.75" customHeight="1" thickBot="1">
      <c r="A19" s="4"/>
      <c r="B19" s="4"/>
      <c r="C19" s="4"/>
      <c r="D19" s="4"/>
      <c r="E19" s="4"/>
      <c r="F19" s="4"/>
      <c r="G19" s="4"/>
      <c r="H19" s="4" t="s">
        <v>19</v>
      </c>
      <c r="I19" s="4"/>
      <c r="J19" s="4"/>
      <c r="K19" s="4"/>
      <c r="L19" s="4"/>
      <c r="M19" s="4"/>
      <c r="N19" s="4"/>
      <c r="O19" s="4"/>
    </row>
    <row r="20" spans="1:17" ht="15.75" customHeight="1">
      <c r="A20" s="75" t="s">
        <v>0</v>
      </c>
      <c r="B20" s="78" t="s">
        <v>7</v>
      </c>
      <c r="C20" s="87"/>
      <c r="D20" s="80"/>
      <c r="E20" s="78" t="s">
        <v>8</v>
      </c>
      <c r="F20" s="79"/>
      <c r="G20" s="80"/>
      <c r="H20" s="78" t="s">
        <v>9</v>
      </c>
      <c r="I20" s="79"/>
      <c r="J20" s="80"/>
      <c r="K20" s="78" t="s">
        <v>14</v>
      </c>
      <c r="L20" s="79"/>
      <c r="M20" s="80"/>
      <c r="N20" s="4"/>
      <c r="Q20" s="3" t="s">
        <v>19</v>
      </c>
    </row>
    <row r="21" spans="1:17" ht="15.75" customHeight="1">
      <c r="A21" s="76"/>
      <c r="B21" s="88"/>
      <c r="C21" s="89"/>
      <c r="D21" s="83"/>
      <c r="E21" s="81"/>
      <c r="F21" s="82"/>
      <c r="G21" s="83"/>
      <c r="H21" s="81"/>
      <c r="I21" s="82"/>
      <c r="J21" s="83"/>
      <c r="K21" s="81"/>
      <c r="L21" s="82"/>
      <c r="M21" s="83"/>
      <c r="N21" s="4"/>
      <c r="Q21" s="3" t="s">
        <v>19</v>
      </c>
    </row>
    <row r="22" spans="1:15" ht="15.75" customHeight="1" thickBot="1">
      <c r="A22" s="76"/>
      <c r="B22" s="77"/>
      <c r="C22" s="90"/>
      <c r="D22" s="86"/>
      <c r="E22" s="84"/>
      <c r="F22" s="85"/>
      <c r="G22" s="86"/>
      <c r="H22" s="84"/>
      <c r="I22" s="85"/>
      <c r="J22" s="86"/>
      <c r="K22" s="84"/>
      <c r="L22" s="85"/>
      <c r="M22" s="86"/>
      <c r="N22" s="4"/>
      <c r="O22" s="3" t="s">
        <v>19</v>
      </c>
    </row>
    <row r="23" spans="1:13" ht="15.75" customHeight="1" thickBot="1">
      <c r="A23" s="77"/>
      <c r="B23" s="40">
        <v>2015</v>
      </c>
      <c r="C23" s="12">
        <v>2014</v>
      </c>
      <c r="D23" s="30">
        <v>2013</v>
      </c>
      <c r="E23" s="49">
        <v>2015</v>
      </c>
      <c r="F23" s="12">
        <v>2014</v>
      </c>
      <c r="G23" s="50">
        <v>2013</v>
      </c>
      <c r="H23" s="53">
        <v>2015</v>
      </c>
      <c r="I23" s="14">
        <v>2014</v>
      </c>
      <c r="J23" s="13">
        <v>2013</v>
      </c>
      <c r="K23" s="53">
        <v>2015</v>
      </c>
      <c r="L23" s="14">
        <v>2014</v>
      </c>
      <c r="M23" s="13">
        <v>2013</v>
      </c>
    </row>
    <row r="24" spans="1:13" ht="15.75" customHeight="1">
      <c r="A24" s="33" t="s">
        <v>4</v>
      </c>
      <c r="B24" s="44">
        <v>533</v>
      </c>
      <c r="C24" s="31">
        <v>552</v>
      </c>
      <c r="D24" s="45">
        <v>554</v>
      </c>
      <c r="E24" s="51">
        <v>534</v>
      </c>
      <c r="F24" s="10">
        <v>552</v>
      </c>
      <c r="G24" s="52">
        <v>544</v>
      </c>
      <c r="H24" s="54">
        <f aca="true" t="shared" si="0" ref="H24:I26">SUM(B24,E24)</f>
        <v>1067</v>
      </c>
      <c r="I24" s="42">
        <f>SUM(C24,F24)</f>
        <v>1104</v>
      </c>
      <c r="J24" s="55">
        <f>SUM(D24,G24)</f>
        <v>1098</v>
      </c>
      <c r="K24" s="59">
        <v>89</v>
      </c>
      <c r="L24" s="11">
        <v>89</v>
      </c>
      <c r="M24" s="55">
        <v>88</v>
      </c>
    </row>
    <row r="25" spans="1:13" ht="15.75" customHeight="1" thickBot="1">
      <c r="A25" s="18" t="s">
        <v>5</v>
      </c>
      <c r="B25" s="46">
        <v>518</v>
      </c>
      <c r="C25" s="9">
        <v>545</v>
      </c>
      <c r="D25" s="47">
        <v>537</v>
      </c>
      <c r="E25" s="46">
        <v>538</v>
      </c>
      <c r="F25" s="9">
        <v>553</v>
      </c>
      <c r="G25" s="47">
        <v>567</v>
      </c>
      <c r="H25" s="56">
        <f t="shared" si="0"/>
        <v>1056</v>
      </c>
      <c r="I25" s="43">
        <f t="shared" si="0"/>
        <v>1098</v>
      </c>
      <c r="J25" s="55">
        <f>SUM(D25,G25)</f>
        <v>1104</v>
      </c>
      <c r="K25" s="56">
        <v>90</v>
      </c>
      <c r="L25" s="43">
        <v>90</v>
      </c>
      <c r="M25" s="60">
        <v>90</v>
      </c>
    </row>
    <row r="26" spans="1:13" ht="15.75" customHeight="1" thickBot="1">
      <c r="A26" s="16" t="s">
        <v>6</v>
      </c>
      <c r="B26" s="21">
        <v>532</v>
      </c>
      <c r="C26" s="15">
        <v>552</v>
      </c>
      <c r="D26" s="48">
        <v>553</v>
      </c>
      <c r="E26" s="21">
        <v>534</v>
      </c>
      <c r="F26" s="15">
        <v>552</v>
      </c>
      <c r="G26" s="48">
        <v>545</v>
      </c>
      <c r="H26" s="57">
        <f t="shared" si="0"/>
        <v>1066</v>
      </c>
      <c r="I26" s="41">
        <f t="shared" si="0"/>
        <v>1104</v>
      </c>
      <c r="J26" s="58">
        <f>SUM(D26,G26)</f>
        <v>1098</v>
      </c>
      <c r="K26" s="21">
        <v>89</v>
      </c>
      <c r="L26" s="15">
        <v>89</v>
      </c>
      <c r="M26" s="48">
        <v>88</v>
      </c>
    </row>
    <row r="27" spans="1:15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8" ht="15.75" customHeight="1">
      <c r="A28" s="5" t="s">
        <v>10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7"/>
      <c r="R28" s="7"/>
    </row>
    <row r="29" spans="1:18" ht="11.25" customHeight="1">
      <c r="A29" s="8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  <c r="Q29" s="7"/>
      <c r="R29" s="7"/>
    </row>
    <row r="30" s="7" customFormat="1" ht="11.25" customHeight="1">
      <c r="A30" s="5" t="s">
        <v>23</v>
      </c>
    </row>
    <row r="31" spans="1:18" ht="11.25" customHeight="1">
      <c r="A31" s="6" t="s">
        <v>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1.25" customHeight="1">
      <c r="A32" s="6" t="s">
        <v>24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1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1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1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1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1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1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1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1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</sheetData>
  <sheetProtection/>
  <mergeCells count="21">
    <mergeCell ref="K9:L9"/>
    <mergeCell ref="E7:J8"/>
    <mergeCell ref="H20:J22"/>
    <mergeCell ref="I9:J9"/>
    <mergeCell ref="K7:P8"/>
    <mergeCell ref="K20:M22"/>
    <mergeCell ref="O9:P9"/>
    <mergeCell ref="M9:N9"/>
    <mergeCell ref="A20:A23"/>
    <mergeCell ref="E20:G22"/>
    <mergeCell ref="B20:D22"/>
    <mergeCell ref="A7:A10"/>
    <mergeCell ref="B7:D8"/>
    <mergeCell ref="G9:H9"/>
    <mergeCell ref="E9:F9"/>
    <mergeCell ref="A5:P5"/>
    <mergeCell ref="A6:P6"/>
    <mergeCell ref="A1:P1"/>
    <mergeCell ref="A2:P2"/>
    <mergeCell ref="A3:P3"/>
    <mergeCell ref="A4:P4"/>
  </mergeCells>
  <printOptions/>
  <pageMargins left="0.7" right="0.2" top="0.5" bottom="0.5" header="0" footer="0.25"/>
  <pageSetup fitToHeight="1" fitToWidth="1" horizontalDpi="600" verticalDpi="600" orientation="landscape" r:id="rId2"/>
  <headerFooter alignWithMargins="0">
    <oddFooter>&amp;L&amp;"Frutiger LT 55 Roman,Italic"&amp;8Prepared by: Office of Institutional Research (pn,xql)&amp;R&amp;"Frutiger LT 55 Roman,Italic"&amp;8Based on data as of 10/20/15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John's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STJ</cp:lastModifiedBy>
  <cp:lastPrinted>2015-07-20T20:10:31Z</cp:lastPrinted>
  <dcterms:created xsi:type="dcterms:W3CDTF">2002-01-11T15:59:08Z</dcterms:created>
  <dcterms:modified xsi:type="dcterms:W3CDTF">2016-06-09T14:46:26Z</dcterms:modified>
  <cp:category/>
  <cp:version/>
  <cp:contentType/>
  <cp:contentStatus/>
</cp:coreProperties>
</file>