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2" yWindow="65476" windowWidth="9912" windowHeight="11988" activeTab="0"/>
  </bookViews>
  <sheets>
    <sheet name="Total - Queens" sheetId="1" r:id="rId1"/>
  </sheets>
  <definedNames>
    <definedName name="_xlnm.Print_Area" localSheetId="0">'Total - Queens'!$A$1:$AB$15</definedName>
    <definedName name="_xlnm.Print_Titles" localSheetId="0">'Total - Queens'!$A:$B</definedName>
  </definedNames>
  <calcPr fullCalcOnLoad="1"/>
</workbook>
</file>

<file path=xl/sharedStrings.xml><?xml version="1.0" encoding="utf-8"?>
<sst xmlns="http://schemas.openxmlformats.org/spreadsheetml/2006/main" count="38" uniqueCount="15">
  <si>
    <t>Major</t>
  </si>
  <si>
    <t>Applied</t>
  </si>
  <si>
    <t>N</t>
  </si>
  <si>
    <t>%</t>
  </si>
  <si>
    <t>TOTAL</t>
  </si>
  <si>
    <t>No.</t>
  </si>
  <si>
    <t xml:space="preserve"> </t>
  </si>
  <si>
    <t>Total - Queens Campus</t>
  </si>
  <si>
    <r>
      <t xml:space="preserve">Enrolled </t>
    </r>
    <r>
      <rPr>
        <sz val="9"/>
        <color indexed="8"/>
        <rFont val="Frutiger LT 55 Roman"/>
        <family val="2"/>
      </rPr>
      <t>(%=Enrolled/Accepted)</t>
    </r>
  </si>
  <si>
    <t xml:space="preserve">Note:  % Accepted/Applied - Please use with caution (Some students applied to one program and/or campus but were accepted to another.) </t>
  </si>
  <si>
    <r>
      <t>Accepted</t>
    </r>
    <r>
      <rPr>
        <sz val="9"/>
        <color indexed="8"/>
        <rFont val="Frutiger LT 55 Roman"/>
        <family val="2"/>
      </rPr>
      <t xml:space="preserve"> (%=Accepted/Applied)</t>
    </r>
  </si>
  <si>
    <t>New Graduate Comparative Admission Data</t>
  </si>
  <si>
    <t>Institute for Biotechnology</t>
  </si>
  <si>
    <t>Biological/Pharmaceutical Biot</t>
  </si>
  <si>
    <t>Fall 2011 - Fall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</si>
</sst>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.00"/>
  </numFmts>
  <fonts count="49">
    <font>
      <sz val="9"/>
      <name val="Book Antiqua"/>
      <family val="0"/>
    </font>
    <font>
      <u val="single"/>
      <sz val="6.75"/>
      <color indexed="36"/>
      <name val="Book Antiqua"/>
      <family val="1"/>
    </font>
    <font>
      <u val="single"/>
      <sz val="6.75"/>
      <color indexed="12"/>
      <name val="Book Antiqua"/>
      <family val="1"/>
    </font>
    <font>
      <b/>
      <sz val="9"/>
      <name val="Book Antiqua"/>
      <family val="1"/>
    </font>
    <font>
      <b/>
      <sz val="10"/>
      <color indexed="8"/>
      <name val="Frutiger LT 55 Roman"/>
      <family val="2"/>
    </font>
    <font>
      <b/>
      <sz val="9"/>
      <color indexed="8"/>
      <name val="Frutiger LT 55 Roman"/>
      <family val="2"/>
    </font>
    <font>
      <b/>
      <sz val="12"/>
      <name val="Frutiger LT 55 Roman"/>
      <family val="2"/>
    </font>
    <font>
      <b/>
      <sz val="9"/>
      <name val="Frutiger LT 55 Roman"/>
      <family val="2"/>
    </font>
    <font>
      <b/>
      <sz val="14"/>
      <name val="Frutiger LT 55 Roman"/>
      <family val="2"/>
    </font>
    <font>
      <b/>
      <i/>
      <sz val="9"/>
      <name val="Book Antiqua"/>
      <family val="1"/>
    </font>
    <font>
      <b/>
      <i/>
      <sz val="9"/>
      <color indexed="8"/>
      <name val="Frutiger LT 55 Roman"/>
      <family val="2"/>
    </font>
    <font>
      <sz val="9"/>
      <name val="Frutiger LT 55 Roman"/>
      <family val="2"/>
    </font>
    <font>
      <i/>
      <sz val="9"/>
      <name val="Frutiger LT 55 Roman"/>
      <family val="2"/>
    </font>
    <font>
      <b/>
      <i/>
      <sz val="9"/>
      <name val="Frutiger LT 55 Roman"/>
      <family val="2"/>
    </font>
    <font>
      <sz val="9"/>
      <color indexed="8"/>
      <name val="Frutiger LT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inden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3" fontId="7" fillId="0" borderId="14" xfId="0" applyNumberFormat="1" applyFont="1" applyBorder="1" applyAlignment="1" quotePrefix="1">
      <alignment horizontal="center" vertical="center"/>
    </xf>
    <xf numFmtId="9" fontId="12" fillId="32" borderId="15" xfId="0" applyNumberFormat="1" applyFont="1" applyFill="1" applyBorder="1" applyAlignment="1">
      <alignment horizontal="center" vertical="center" wrapText="1"/>
    </xf>
    <xf numFmtId="9" fontId="13" fillId="32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9" fontId="12" fillId="0" borderId="27" xfId="59" applyNumberFormat="1" applyFont="1" applyFill="1" applyBorder="1" applyAlignment="1">
      <alignment horizontal="center" vertical="center" wrapText="1"/>
    </xf>
    <xf numFmtId="9" fontId="13" fillId="0" borderId="28" xfId="0" applyNumberFormat="1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3" fontId="11" fillId="32" borderId="25" xfId="59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9" fontId="12" fillId="0" borderId="32" xfId="0" applyNumberFormat="1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 wrapText="1"/>
    </xf>
    <xf numFmtId="3" fontId="10" fillId="33" borderId="19" xfId="0" applyNumberFormat="1" applyFont="1" applyFill="1" applyBorder="1" applyAlignment="1">
      <alignment horizontal="center" vertical="center" wrapText="1"/>
    </xf>
    <xf numFmtId="9" fontId="13" fillId="32" borderId="16" xfId="0" applyNumberFormat="1" applyFont="1" applyFill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9" fontId="12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34" xfId="0" applyFont="1" applyFill="1" applyBorder="1" applyAlignment="1">
      <alignment horizontal="center" vertical="center" wrapText="1"/>
    </xf>
    <xf numFmtId="3" fontId="11" fillId="0" borderId="35" xfId="59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 quotePrefix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3" fontId="11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Border="1" applyAlignment="1" quotePrefix="1">
      <alignment horizontal="center" vertical="center"/>
    </xf>
    <xf numFmtId="3" fontId="10" fillId="33" borderId="18" xfId="0" applyNumberFormat="1" applyFont="1" applyFill="1" applyBorder="1" applyAlignment="1">
      <alignment horizontal="center" vertical="center" wrapText="1"/>
    </xf>
    <xf numFmtId="9" fontId="13" fillId="0" borderId="40" xfId="0" applyNumberFormat="1" applyFont="1" applyFill="1" applyBorder="1" applyAlignment="1">
      <alignment horizontal="center" vertical="center" wrapText="1"/>
    </xf>
    <xf numFmtId="3" fontId="11" fillId="0" borderId="25" xfId="59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11" fillId="0" borderId="13" xfId="59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quotePrefix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 wrapText="1"/>
    </xf>
    <xf numFmtId="3" fontId="11" fillId="34" borderId="25" xfId="0" applyNumberFormat="1" applyFont="1" applyFill="1" applyBorder="1" applyAlignment="1">
      <alignment horizontal="center" vertical="center" wrapText="1"/>
    </xf>
    <xf numFmtId="3" fontId="7" fillId="34" borderId="29" xfId="0" applyNumberFormat="1" applyFont="1" applyFill="1" applyBorder="1" applyAlignment="1">
      <alignment horizontal="center" vertical="center"/>
    </xf>
    <xf numFmtId="3" fontId="11" fillId="34" borderId="25" xfId="59" applyNumberFormat="1" applyFont="1" applyFill="1" applyBorder="1" applyAlignment="1">
      <alignment horizontal="center" vertical="center" wrapText="1"/>
    </xf>
    <xf numFmtId="3" fontId="7" fillId="34" borderId="29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3" fontId="11" fillId="34" borderId="35" xfId="59" applyNumberFormat="1" applyFont="1" applyFill="1" applyBorder="1" applyAlignment="1">
      <alignment horizontal="center" vertical="center" wrapText="1"/>
    </xf>
    <xf numFmtId="3" fontId="7" fillId="34" borderId="36" xfId="0" applyNumberFormat="1" applyFont="1" applyFill="1" applyBorder="1" applyAlignment="1" quotePrefix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3" fontId="11" fillId="32" borderId="44" xfId="59" applyNumberFormat="1" applyFont="1" applyFill="1" applyBorder="1" applyAlignment="1">
      <alignment horizontal="center" vertical="center" wrapText="1"/>
    </xf>
    <xf numFmtId="3" fontId="7" fillId="32" borderId="45" xfId="0" applyNumberFormat="1" applyFont="1" applyFill="1" applyBorder="1" applyAlignment="1" quotePrefix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9" fontId="12" fillId="0" borderId="35" xfId="0" applyNumberFormat="1" applyFont="1" applyFill="1" applyBorder="1" applyAlignment="1">
      <alignment horizontal="center" vertical="center" wrapText="1"/>
    </xf>
    <xf numFmtId="9" fontId="13" fillId="0" borderId="36" xfId="0" applyNumberFormat="1" applyFont="1" applyFill="1" applyBorder="1" applyAlignment="1">
      <alignment horizontal="center" vertical="center" wrapText="1"/>
    </xf>
    <xf numFmtId="3" fontId="11" fillId="32" borderId="22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/>
    </xf>
    <xf numFmtId="9" fontId="12" fillId="34" borderId="27" xfId="0" applyNumberFormat="1" applyFont="1" applyFill="1" applyBorder="1" applyAlignment="1">
      <alignment horizontal="center" vertical="center" wrapText="1"/>
    </xf>
    <xf numFmtId="9" fontId="13" fillId="34" borderId="28" xfId="0" applyNumberFormat="1" applyFont="1" applyFill="1" applyBorder="1" applyAlignment="1">
      <alignment horizontal="center" vertical="center" wrapText="1"/>
    </xf>
    <xf numFmtId="9" fontId="12" fillId="34" borderId="0" xfId="0" applyNumberFormat="1" applyFont="1" applyFill="1" applyBorder="1" applyAlignment="1">
      <alignment horizontal="center" vertical="center" wrapText="1"/>
    </xf>
    <xf numFmtId="9" fontId="13" fillId="34" borderId="40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3" xfId="0" applyFont="1" applyBorder="1" applyAlignment="1">
      <alignment horizontal="center"/>
    </xf>
    <xf numFmtId="1" fontId="5" fillId="33" borderId="42" xfId="0" applyNumberFormat="1" applyFont="1" applyFill="1" applyBorder="1" applyAlignment="1">
      <alignment horizontal="center" vertical="center" wrapText="1"/>
    </xf>
    <xf numFmtId="1" fontId="5" fillId="33" borderId="4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5" fillId="33" borderId="49" xfId="0" applyNumberFormat="1" applyFont="1" applyFill="1" applyBorder="1" applyAlignment="1">
      <alignment horizontal="center" vertical="center" wrapText="1"/>
    </xf>
    <xf numFmtId="1" fontId="5" fillId="33" borderId="5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53" xfId="0" applyFont="1" applyBorder="1" applyAlignment="1">
      <alignment horizontal="left"/>
    </xf>
    <xf numFmtId="1" fontId="5" fillId="33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171450</xdr:rowOff>
    </xdr:from>
    <xdr:to>
      <xdr:col>1</xdr:col>
      <xdr:colOff>1504950</xdr:colOff>
      <xdr:row>4</xdr:row>
      <xdr:rowOff>38100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1450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A1">
      <selection activeCell="L14" sqref="L14"/>
    </sheetView>
  </sheetViews>
  <sheetFormatPr defaultColWidth="9.33203125" defaultRowHeight="13.5"/>
  <cols>
    <col min="1" max="1" width="5.83203125" style="5" customWidth="1"/>
    <col min="2" max="2" width="33.33203125" style="6" customWidth="1"/>
    <col min="3" max="7" width="8.83203125" style="1" customWidth="1"/>
    <col min="8" max="8" width="6.83203125" style="7" customWidth="1"/>
    <col min="9" max="9" width="10" style="1" customWidth="1"/>
    <col min="10" max="10" width="8" style="7" customWidth="1"/>
    <col min="11" max="11" width="9.16015625" style="1" customWidth="1"/>
    <col min="12" max="12" width="6.83203125" style="7" customWidth="1"/>
    <col min="13" max="13" width="8.83203125" style="1" customWidth="1"/>
    <col min="14" max="14" width="6.83203125" style="7" customWidth="1"/>
    <col min="15" max="15" width="8.83203125" style="1" customWidth="1"/>
    <col min="16" max="16" width="6.83203125" style="7" customWidth="1"/>
    <col min="17" max="17" width="8.83203125" style="1" customWidth="1"/>
    <col min="18" max="18" width="6.83203125" style="7" customWidth="1"/>
    <col min="19" max="19" width="8.83203125" style="1" customWidth="1"/>
    <col min="20" max="20" width="6.83203125" style="7" customWidth="1"/>
    <col min="21" max="21" width="8.83203125" style="1" customWidth="1"/>
    <col min="22" max="22" width="6.83203125" style="7" customWidth="1"/>
    <col min="23" max="23" width="8.83203125" style="1" customWidth="1"/>
    <col min="24" max="24" width="6.83203125" style="7" customWidth="1"/>
    <col min="25" max="25" width="8.83203125" style="1" customWidth="1"/>
    <col min="26" max="26" width="6.83203125" style="7" customWidth="1"/>
    <col min="27" max="27" width="8.83203125" style="1" customWidth="1"/>
    <col min="28" max="28" width="6.83203125" style="7" customWidth="1"/>
    <col min="29" max="16384" width="9.33203125" style="1" customWidth="1"/>
  </cols>
  <sheetData>
    <row r="1" spans="1:28" ht="19.5" customHeight="1">
      <c r="A1" s="94"/>
      <c r="B1" s="103"/>
      <c r="C1" s="99" t="s">
        <v>12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9.5" customHeight="1">
      <c r="A2" s="94"/>
      <c r="B2" s="103"/>
      <c r="C2" s="99" t="s">
        <v>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42" t="s">
        <v>6</v>
      </c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19.5" customHeight="1">
      <c r="A3" s="94"/>
      <c r="B3" s="103"/>
      <c r="C3" s="102" t="s">
        <v>11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9.5" customHeight="1">
      <c r="A4" s="94"/>
      <c r="B4" s="103"/>
      <c r="C4" s="102" t="s">
        <v>14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9.5" customHeight="1" thickBot="1">
      <c r="A5" s="95"/>
      <c r="B5" s="10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9.5" customHeight="1" thickBot="1">
      <c r="A6" s="81" t="s">
        <v>5</v>
      </c>
      <c r="B6" s="86" t="s">
        <v>0</v>
      </c>
      <c r="C6" s="89" t="s">
        <v>1</v>
      </c>
      <c r="D6" s="90"/>
      <c r="E6" s="90"/>
      <c r="F6" s="90"/>
      <c r="G6" s="91"/>
      <c r="H6" s="90" t="s">
        <v>10</v>
      </c>
      <c r="I6" s="90"/>
      <c r="J6" s="90"/>
      <c r="K6" s="90"/>
      <c r="L6" s="90"/>
      <c r="M6" s="90"/>
      <c r="N6" s="90"/>
      <c r="O6" s="90"/>
      <c r="P6" s="90"/>
      <c r="Q6" s="91"/>
      <c r="R6" s="90" t="s">
        <v>8</v>
      </c>
      <c r="S6" s="90"/>
      <c r="T6" s="90"/>
      <c r="U6" s="90"/>
      <c r="V6" s="90"/>
      <c r="W6" s="90"/>
      <c r="X6" s="90"/>
      <c r="Y6" s="90"/>
      <c r="Z6" s="90"/>
      <c r="AA6" s="91"/>
      <c r="AB6" s="19"/>
    </row>
    <row r="7" spans="1:28" ht="19.5" customHeight="1">
      <c r="A7" s="82"/>
      <c r="B7" s="87"/>
      <c r="C7" s="45">
        <v>2011</v>
      </c>
      <c r="D7" s="4">
        <v>2012</v>
      </c>
      <c r="E7" s="4">
        <v>2013</v>
      </c>
      <c r="F7" s="63">
        <v>2014</v>
      </c>
      <c r="G7" s="66">
        <v>2015</v>
      </c>
      <c r="H7" s="84">
        <v>2011</v>
      </c>
      <c r="I7" s="85"/>
      <c r="J7" s="84">
        <v>2012</v>
      </c>
      <c r="K7" s="85"/>
      <c r="L7" s="100">
        <v>2013</v>
      </c>
      <c r="M7" s="101"/>
      <c r="N7" s="96">
        <v>2014</v>
      </c>
      <c r="O7" s="101"/>
      <c r="P7" s="96">
        <v>2015</v>
      </c>
      <c r="Q7" s="97"/>
      <c r="R7" s="98">
        <v>2011</v>
      </c>
      <c r="S7" s="98"/>
      <c r="T7" s="98">
        <v>2012</v>
      </c>
      <c r="U7" s="98"/>
      <c r="V7" s="100">
        <v>2013</v>
      </c>
      <c r="W7" s="101"/>
      <c r="X7" s="96">
        <v>2014</v>
      </c>
      <c r="Y7" s="105"/>
      <c r="Z7" s="100">
        <v>2015</v>
      </c>
      <c r="AA7" s="97"/>
      <c r="AB7" s="19"/>
    </row>
    <row r="8" spans="1:28" ht="19.5" customHeight="1" thickBot="1">
      <c r="A8" s="83"/>
      <c r="B8" s="88"/>
      <c r="C8" s="48" t="s">
        <v>2</v>
      </c>
      <c r="D8" s="16" t="s">
        <v>2</v>
      </c>
      <c r="E8" s="16" t="s">
        <v>2</v>
      </c>
      <c r="F8" s="17" t="s">
        <v>2</v>
      </c>
      <c r="G8" s="67" t="s">
        <v>2</v>
      </c>
      <c r="H8" s="17" t="s">
        <v>2</v>
      </c>
      <c r="I8" s="34" t="s">
        <v>3</v>
      </c>
      <c r="J8" s="21" t="s">
        <v>2</v>
      </c>
      <c r="K8" s="27" t="s">
        <v>3</v>
      </c>
      <c r="L8" s="30" t="s">
        <v>2</v>
      </c>
      <c r="M8" s="51" t="s">
        <v>3</v>
      </c>
      <c r="N8" s="30" t="s">
        <v>2</v>
      </c>
      <c r="O8" s="51" t="s">
        <v>3</v>
      </c>
      <c r="P8" s="30" t="s">
        <v>2</v>
      </c>
      <c r="Q8" s="37" t="s">
        <v>3</v>
      </c>
      <c r="R8" s="33" t="s">
        <v>2</v>
      </c>
      <c r="S8" s="34" t="s">
        <v>3</v>
      </c>
      <c r="T8" s="24" t="s">
        <v>2</v>
      </c>
      <c r="U8" s="27" t="s">
        <v>3</v>
      </c>
      <c r="V8" s="24" t="s">
        <v>2</v>
      </c>
      <c r="W8" s="70" t="s">
        <v>3</v>
      </c>
      <c r="X8" s="24" t="s">
        <v>2</v>
      </c>
      <c r="Y8" s="27" t="s">
        <v>3</v>
      </c>
      <c r="Z8" s="21" t="s">
        <v>2</v>
      </c>
      <c r="AA8" s="18" t="s">
        <v>3</v>
      </c>
      <c r="AB8" s="19"/>
    </row>
    <row r="9" spans="1:28" s="2" customFormat="1" ht="19.5" customHeight="1" thickBot="1">
      <c r="A9" s="8">
        <v>1</v>
      </c>
      <c r="B9" s="9" t="s">
        <v>13</v>
      </c>
      <c r="C9" s="49">
        <v>58</v>
      </c>
      <c r="D9" s="10">
        <v>73</v>
      </c>
      <c r="E9" s="55">
        <v>54</v>
      </c>
      <c r="F9" s="64">
        <v>34</v>
      </c>
      <c r="G9" s="68">
        <v>41</v>
      </c>
      <c r="H9" s="46">
        <v>23</v>
      </c>
      <c r="I9" s="35">
        <f>H9/C9</f>
        <v>0.39655172413793105</v>
      </c>
      <c r="J9" s="22">
        <v>31</v>
      </c>
      <c r="K9" s="28">
        <f>J9/D9</f>
        <v>0.4246575342465753</v>
      </c>
      <c r="L9" s="53">
        <v>26</v>
      </c>
      <c r="M9" s="58">
        <f>L9/E9</f>
        <v>0.48148148148148145</v>
      </c>
      <c r="N9" s="61">
        <v>16</v>
      </c>
      <c r="O9" s="77">
        <f>N9/F9</f>
        <v>0.47058823529411764</v>
      </c>
      <c r="P9" s="31">
        <v>26</v>
      </c>
      <c r="Q9" s="14">
        <f>P9/G9</f>
        <v>0.6341463414634146</v>
      </c>
      <c r="R9" s="36">
        <v>6</v>
      </c>
      <c r="S9" s="35">
        <f>R9/H9</f>
        <v>0.2608695652173913</v>
      </c>
      <c r="T9" s="25">
        <v>10</v>
      </c>
      <c r="U9" s="41">
        <f>T9/J9</f>
        <v>0.3225806451612903</v>
      </c>
      <c r="V9" s="25">
        <v>9</v>
      </c>
      <c r="W9" s="71">
        <f>V9/L9</f>
        <v>0.34615384615384615</v>
      </c>
      <c r="X9" s="59">
        <v>5</v>
      </c>
      <c r="Y9" s="75">
        <f>X9/N9</f>
        <v>0.3125</v>
      </c>
      <c r="Z9" s="73">
        <v>1</v>
      </c>
      <c r="AA9" s="14">
        <f>Z9/P9</f>
        <v>0.038461538461538464</v>
      </c>
      <c r="AB9" s="20"/>
    </row>
    <row r="10" spans="1:28" ht="19.5" customHeight="1" thickBot="1">
      <c r="A10" s="92" t="s">
        <v>4</v>
      </c>
      <c r="B10" s="93"/>
      <c r="C10" s="50">
        <f aca="true" t="shared" si="0" ref="C10:H10">SUM(C9:C9)</f>
        <v>58</v>
      </c>
      <c r="D10" s="13">
        <f t="shared" si="0"/>
        <v>73</v>
      </c>
      <c r="E10" s="56">
        <f t="shared" si="0"/>
        <v>54</v>
      </c>
      <c r="F10" s="65">
        <f t="shared" si="0"/>
        <v>34</v>
      </c>
      <c r="G10" s="69">
        <f t="shared" si="0"/>
        <v>41</v>
      </c>
      <c r="H10" s="47">
        <f t="shared" si="0"/>
        <v>23</v>
      </c>
      <c r="I10" s="52">
        <f>H10/C10</f>
        <v>0.39655172413793105</v>
      </c>
      <c r="J10" s="23">
        <f>SUM(J9:J9)</f>
        <v>31</v>
      </c>
      <c r="K10" s="29">
        <f>J10/D10</f>
        <v>0.4246575342465753</v>
      </c>
      <c r="L10" s="54">
        <f>SUM(L9:L9)</f>
        <v>26</v>
      </c>
      <c r="M10" s="52">
        <f>L10/E10</f>
        <v>0.48148148148148145</v>
      </c>
      <c r="N10" s="62">
        <f>SUM(N9:N9)</f>
        <v>16</v>
      </c>
      <c r="O10" s="78">
        <f>N10/F10</f>
        <v>0.47058823529411764</v>
      </c>
      <c r="P10" s="32">
        <f>SUM(P9:P9)</f>
        <v>26</v>
      </c>
      <c r="Q10" s="38">
        <f>P10/G10</f>
        <v>0.6341463414634146</v>
      </c>
      <c r="R10" s="40">
        <f>SUM(R9:R9)</f>
        <v>6</v>
      </c>
      <c r="S10" s="26">
        <f>R10/H10</f>
        <v>0.2608695652173913</v>
      </c>
      <c r="T10" s="11">
        <f>SUM(T9:T9)</f>
        <v>10</v>
      </c>
      <c r="U10" s="39">
        <f>T10/J10</f>
        <v>0.3225806451612903</v>
      </c>
      <c r="V10" s="57">
        <f>SUM(V9:V9)</f>
        <v>9</v>
      </c>
      <c r="W10" s="72">
        <f>V10/L10</f>
        <v>0.34615384615384615</v>
      </c>
      <c r="X10" s="60">
        <f>SUM(X9:X9)</f>
        <v>5</v>
      </c>
      <c r="Y10" s="76">
        <f>X10/N10</f>
        <v>0.3125</v>
      </c>
      <c r="Z10" s="74">
        <v>1</v>
      </c>
      <c r="AA10" s="15">
        <f>Z10/P10</f>
        <v>0.038461538461538464</v>
      </c>
      <c r="AB10" s="19"/>
    </row>
    <row r="11" spans="1:28" s="12" customFormat="1" ht="19.5" customHeight="1">
      <c r="A11" s="79" t="s">
        <v>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</row>
    <row r="12" spans="3:4" ht="12.75">
      <c r="C12" s="3"/>
      <c r="D12" s="3"/>
    </row>
    <row r="13" spans="3:4" ht="12.75">
      <c r="C13" s="3"/>
      <c r="D13" s="3"/>
    </row>
    <row r="14" spans="3:4" ht="12.75">
      <c r="C14" s="3"/>
      <c r="D14" s="3"/>
    </row>
    <row r="15" spans="3:4" ht="12.75">
      <c r="C15" s="3"/>
      <c r="D15" s="3"/>
    </row>
    <row r="17" ht="14.25" customHeight="1"/>
  </sheetData>
  <sheetProtection/>
  <mergeCells count="24">
    <mergeCell ref="B1:B5"/>
    <mergeCell ref="H7:I7"/>
    <mergeCell ref="V7:W7"/>
    <mergeCell ref="Z7:AA7"/>
    <mergeCell ref="N7:O7"/>
    <mergeCell ref="X7:Y7"/>
    <mergeCell ref="A1:A5"/>
    <mergeCell ref="P7:Q7"/>
    <mergeCell ref="T7:U7"/>
    <mergeCell ref="R7:S7"/>
    <mergeCell ref="C1:Q1"/>
    <mergeCell ref="L7:M7"/>
    <mergeCell ref="C4:Q4"/>
    <mergeCell ref="C5:Q5"/>
    <mergeCell ref="C2:Q2"/>
    <mergeCell ref="C3:Q3"/>
    <mergeCell ref="A11:AB11"/>
    <mergeCell ref="A6:A8"/>
    <mergeCell ref="J7:K7"/>
    <mergeCell ref="B6:B8"/>
    <mergeCell ref="C6:G6"/>
    <mergeCell ref="A10:B10"/>
    <mergeCell ref="H6:Q6"/>
    <mergeCell ref="R6:AA6"/>
  </mergeCells>
  <printOptions/>
  <pageMargins left="0.5" right="0.15" top="0.5" bottom="0.5" header="0" footer="0.25"/>
  <pageSetup horizontalDpi="300" verticalDpi="300" orientation="landscape" scale="98" r:id="rId2"/>
  <headerFooter alignWithMargins="0">
    <oddHeader xml:space="preserve">&amp;C&amp;"Frutiger LT 55 Roman,Bold"&amp;12 </oddHeader>
    <oddFooter>&amp;L&amp;"Frutiger LT 55 Roman,Italic"&amp;8Prepared by: Office of Institutional Research (pn, fg, xlq)&amp;R&amp;"Frutiger LT 55 Roman,Italic"&amp;8Data as of 10/19/15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nawaratp</dc:creator>
  <cp:keywords/>
  <dc:description/>
  <cp:lastModifiedBy>Admin</cp:lastModifiedBy>
  <cp:lastPrinted>2011-06-14T17:05:46Z</cp:lastPrinted>
  <dcterms:created xsi:type="dcterms:W3CDTF">2005-06-15T21:02:36Z</dcterms:created>
  <dcterms:modified xsi:type="dcterms:W3CDTF">2016-02-26T14:54:06Z</dcterms:modified>
  <cp:category/>
  <cp:version/>
  <cp:contentType/>
  <cp:contentStatus/>
</cp:coreProperties>
</file>