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935" tabRatio="846" activeTab="0"/>
  </bookViews>
  <sheets>
    <sheet name="Introduction" sheetId="1" r:id="rId1"/>
    <sheet name="Table1a Q UG Scale" sheetId="2" r:id="rId2"/>
    <sheet name="Table1b Q UG Item" sheetId="3" r:id="rId3"/>
    <sheet name="Table2a SI UG Scale" sheetId="4" r:id="rId4"/>
    <sheet name="Table2b SI UG Item" sheetId="5" r:id="rId5"/>
    <sheet name="Table3a GR Scale" sheetId="6" r:id="rId6"/>
    <sheet name="Table3b GR Item" sheetId="7" r:id="rId7"/>
    <sheet name="Table 4 Standard Deviation" sheetId="8" r:id="rId8"/>
  </sheets>
  <definedNames>
    <definedName name="_xlnm.Print_Titles" localSheetId="7">'Table 4 Standard Deviation'!$5:$6</definedName>
  </definedNames>
  <calcPr fullCalcOnLoad="1"/>
</workbook>
</file>

<file path=xl/sharedStrings.xml><?xml version="1.0" encoding="utf-8"?>
<sst xmlns="http://schemas.openxmlformats.org/spreadsheetml/2006/main" count="1187" uniqueCount="197">
  <si>
    <t>St. John's University</t>
  </si>
  <si>
    <t>ID</t>
  </si>
  <si>
    <t>Importance</t>
  </si>
  <si>
    <t>Satisfaction</t>
  </si>
  <si>
    <t>Gap</t>
  </si>
  <si>
    <t>Challenge (C) / Strength (S)</t>
  </si>
  <si>
    <t>07 - 04</t>
  </si>
  <si>
    <t>10-07</t>
  </si>
  <si>
    <t>1. Most students feel a sense of belonging here.</t>
  </si>
  <si>
    <t xml:space="preserve"> </t>
  </si>
  <si>
    <t/>
  </si>
  <si>
    <t>2. The campus staff are caring and helpful.</t>
  </si>
  <si>
    <t>3. Faculty care about me as an individual.</t>
  </si>
  <si>
    <t>S</t>
  </si>
  <si>
    <t>4. Admission staff are knowledgeable.</t>
  </si>
  <si>
    <t>5. Financial aid counselors are helpful.</t>
  </si>
  <si>
    <t>6. My academic advisor is approachable.</t>
  </si>
  <si>
    <t>7. The campus is safe and secure for all students.</t>
  </si>
  <si>
    <t>8. The content of the courses within my major is valuable.</t>
  </si>
  <si>
    <t>10. Administrators are approachable to students.</t>
  </si>
  <si>
    <t>11. Billing policies are reasonable.</t>
  </si>
  <si>
    <t>C</t>
  </si>
  <si>
    <t>12.  Financial aid awards are announced to students in time to be helpful in college planning.</t>
  </si>
  <si>
    <t>13.  Library staff are helpful and approachable.</t>
  </si>
  <si>
    <t>14.  My academic advisor is concerned about my success as an individual.</t>
  </si>
  <si>
    <t>15.  The staff in the health services area are competent.</t>
  </si>
  <si>
    <t>16.   The instruction in my major field is excellent.</t>
  </si>
  <si>
    <t>17.  Adequate financial aid is available for most students.</t>
  </si>
  <si>
    <t>18.  Library resources and services are adequate.</t>
  </si>
  <si>
    <t>19.  My academic advisor helps me set goals to work toward.</t>
  </si>
  <si>
    <t>20.   The business office is open during hours which are convenient for most students.</t>
  </si>
  <si>
    <t>21.   The amount of student parking space on campus is adequate.</t>
  </si>
  <si>
    <t>22.  Counseling staff care about students as individual.</t>
  </si>
  <si>
    <t>23.  Living conditions in the residence halls are comfortable (adequate space, lighting,  heat, air conditioning, telephones, etc.).</t>
  </si>
  <si>
    <t>24.  The intercollegiate athletic programs contribute to a strong sense of school spirit.</t>
  </si>
  <si>
    <t>25.   Faculty are fair and unbiased in their treatment of individual students.</t>
  </si>
  <si>
    <t>26.  Computer labs are adequate and accessible.</t>
  </si>
  <si>
    <t>27.  The personnel involved in registration are helpful.</t>
  </si>
  <si>
    <t>28.  Parking lots are well-lighted and secure.</t>
  </si>
  <si>
    <t>29.  It is an enjoyable experience to be a student on this campus.</t>
  </si>
  <si>
    <t>30.  Residence hall staff are concerned about me as an individual.</t>
  </si>
  <si>
    <t>31.  Males and females have equal opportunities to participate in intercollegiate   athletics.</t>
  </si>
  <si>
    <t>32. Tutoring services are readily available.</t>
  </si>
  <si>
    <t>33. My academic advisor is knowledgeable about requirements in my major.</t>
  </si>
  <si>
    <t>34.  I am able to register for classes I need with few conflicts.</t>
  </si>
  <si>
    <t>35.  The assessment and course placement procedures are reasonable.</t>
  </si>
  <si>
    <t>36.  Security staff respond quickly in emergencies.</t>
  </si>
  <si>
    <t>37.  I feel a sense of pride about my campus.</t>
  </si>
  <si>
    <t>38.  There is an adequate selection of food available in the cafeteria.</t>
  </si>
  <si>
    <t>39.  I am able to experience intellectual growth here.</t>
  </si>
  <si>
    <t>40.  Residence hall regulations are reasonable.</t>
  </si>
  <si>
    <t>41.  There is a commitment to academic excellence on this campus.</t>
  </si>
  <si>
    <t>42.  There are a sufficient number of weekend activities for students.</t>
  </si>
  <si>
    <t>43.  Admissions counselors respond to prospective students’ unique needs and requests.</t>
  </si>
  <si>
    <t>44.  Academic support services adequately meet the needs of students.</t>
  </si>
  <si>
    <t>45.  Students are made to feel welcome on this campus.</t>
  </si>
  <si>
    <t>46. I can easily get involved in campus organizations.</t>
  </si>
  <si>
    <t>47. Faculty provide timely feedback about student progress in a course.</t>
  </si>
  <si>
    <t>48. Admissions counselors accurately portray the campus in their recruiting practices.</t>
  </si>
  <si>
    <t>49. There are adequate services to help me decide upon a career.</t>
  </si>
  <si>
    <t>50.  Class change (drop/add) policies are reasonable.</t>
  </si>
  <si>
    <t>51.  This institution has a good reputation within the community.</t>
  </si>
  <si>
    <t>52.  The student center is a comfortable place for students to spend their leisure time.</t>
  </si>
  <si>
    <t>53. Faculty taking into consideration student differences as they teach a course.</t>
  </si>
  <si>
    <t>54.  Bookstore staff are helpful.</t>
  </si>
  <si>
    <t>55.  Major requirements are clear and reasonable.</t>
  </si>
  <si>
    <t>56.  The student handbook provides helpful information about campus life.</t>
  </si>
  <si>
    <t>57.  I seldom get the “run-around” when seeking information on this campus.</t>
  </si>
  <si>
    <t>58.  The quality of instruction I receive in most of my classes is excellent.</t>
  </si>
  <si>
    <t>59. This institution shows concern for students as individuals.</t>
  </si>
  <si>
    <t>60.  I generally know what’s happening on campus.</t>
  </si>
  <si>
    <t>61.  Adjunct faculty are competent as classroom instructors.</t>
  </si>
  <si>
    <t>62.  There is a strong commitment to racial harmony on this campus.</t>
  </si>
  <si>
    <t>63.  Student disciplinary procedures are fair.</t>
  </si>
  <si>
    <t>64.  New student orientation services help students adjust to college.</t>
  </si>
  <si>
    <t>65.  Faculty are usually available after class and during office hours.</t>
  </si>
  <si>
    <t>66.  Tuition paid is a worthwhile investment.</t>
  </si>
  <si>
    <t>67.  Freedom of expression is protected on campus.</t>
  </si>
  <si>
    <t>68.  Nearly all of the faculty are knowledgeable in their field.</t>
  </si>
  <si>
    <t>69.  There is a good variety of courses provided on this campus.</t>
  </si>
  <si>
    <t>70.  Graduate teaching assistants are competent as classroom instructors.</t>
  </si>
  <si>
    <t>71.  Channels for expressing student complaint are readily available.</t>
  </si>
  <si>
    <t>72.  On the whole, the campus is well-maintained.</t>
  </si>
  <si>
    <t>73.  Student activities fees are put to good use.</t>
  </si>
  <si>
    <t>74.  I have found quiet places to study on campus.</t>
  </si>
  <si>
    <t>75.  I have been able to socialize with other students on campus.</t>
  </si>
  <si>
    <t>76.  There is an adequate variety of events and programs to attend on campus.</t>
  </si>
  <si>
    <t>78.  I have found the Public Safety staff helpful and approachable.</t>
  </si>
  <si>
    <t>79.  St. John’s Central is easy and convenient to use.</t>
  </si>
  <si>
    <t>80.  I use my campus email account regularly.</t>
  </si>
  <si>
    <t>82.  There are enough classes offered after 2 p.m. on weekdays here.</t>
  </si>
  <si>
    <t>83.  I have found places on campus to study or work in groups.</t>
  </si>
  <si>
    <t>9. A variety of intramural activities are offered.</t>
  </si>
  <si>
    <t>84.  How satisfied are you that this campus demonstrates a commitment to meeting the needs of  part-time students?</t>
  </si>
  <si>
    <t>85.  How satisfied are you that this campus demonstrates a commitment to meeting the needs of evening students.?</t>
  </si>
  <si>
    <t>86.  How satisfied are you that this campus demonstrates a commitment to meeting the needs of older, returning learners?</t>
  </si>
  <si>
    <t>87.  How satisfied are you that this campus demonstrates a commitment to meeting the needs of under-represented population?</t>
  </si>
  <si>
    <t>88.  How satisfied are you that this campus demonstrates a commitment to meeting the needs of commuters?</t>
  </si>
  <si>
    <t>89.  How satisfied are you that this campus demonstrates a commitment to meeting the needs of students with disabilities?</t>
  </si>
  <si>
    <t>90.  Cost</t>
  </si>
  <si>
    <t>91.  Financial aid</t>
  </si>
  <si>
    <t>92.  Academic reputation</t>
  </si>
  <si>
    <t>93.  Size of institution</t>
  </si>
  <si>
    <t>94.  Opportunity to play sports</t>
  </si>
  <si>
    <t>95.  Recommendations from family/friends</t>
  </si>
  <si>
    <t>96. Geographic setting</t>
  </si>
  <si>
    <t>97.  Campus appearance</t>
  </si>
  <si>
    <t>98.  Personalized attention prior to enrollment.</t>
  </si>
  <si>
    <t>99. So far, how has your college experience met your expectations?</t>
  </si>
  <si>
    <t>100. Rate your overall satisfaction with your experience here thus far.</t>
  </si>
  <si>
    <t>101. All in all, if you had it to do over again, would you enroll here?</t>
  </si>
  <si>
    <t>Scale</t>
  </si>
  <si>
    <t>Academic Advising</t>
  </si>
  <si>
    <t>Campus Climate</t>
  </si>
  <si>
    <t>Campus Life</t>
  </si>
  <si>
    <t>Campus Support Services</t>
  </si>
  <si>
    <t>Concern For The Individual</t>
  </si>
  <si>
    <t>Instructional Effectiveness</t>
  </si>
  <si>
    <t>Recruitment And Financial Aid'</t>
  </si>
  <si>
    <t>Registration Effectiveness</t>
  </si>
  <si>
    <t>Responsiveness to Diverse Populations</t>
  </si>
  <si>
    <t>Safety and Security</t>
  </si>
  <si>
    <t>Service Excellence</t>
  </si>
  <si>
    <t>Student Centeredness</t>
  </si>
  <si>
    <t>10 - 07</t>
  </si>
  <si>
    <t xml:space="preserve"> St. John's University</t>
  </si>
  <si>
    <t>.</t>
  </si>
  <si>
    <r>
      <t xml:space="preserve">Survey Item
(Items with satisfaction ratings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are strengths,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are challenges.)</t>
    </r>
  </si>
  <si>
    <r>
      <t xml:space="preserve">Survey Item
(Items with satisfaction ratings in </t>
    </r>
    <r>
      <rPr>
        <b/>
        <sz val="9"/>
        <color indexed="12"/>
        <rFont val="Arial"/>
        <family val="2"/>
      </rPr>
      <t>BLUE</t>
    </r>
    <r>
      <rPr>
        <b/>
        <sz val="9"/>
        <rFont val="Arial"/>
        <family val="2"/>
      </rPr>
      <t xml:space="preserve"> are strengths, in </t>
    </r>
    <r>
      <rPr>
        <b/>
        <sz val="9"/>
        <color indexed="10"/>
        <rFont val="Arial"/>
        <family val="2"/>
      </rPr>
      <t>Red</t>
    </r>
    <r>
      <rPr>
        <b/>
        <sz val="9"/>
        <rFont val="Arial"/>
        <family val="2"/>
      </rPr>
      <t xml:space="preserve"> are challenges.)</t>
    </r>
  </si>
  <si>
    <r>
      <t xml:space="preserve">Table 1a.  SSI 2004-2010 </t>
    </r>
    <r>
      <rPr>
        <b/>
        <sz val="9"/>
        <color indexed="12"/>
        <rFont val="Arial"/>
        <family val="2"/>
      </rPr>
      <t>Scale-Level</t>
    </r>
    <r>
      <rPr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>Results: St. John's College, Undergraduates on Queens Campus</t>
    </r>
  </si>
  <si>
    <t>Introduction</t>
  </si>
  <si>
    <t xml:space="preserve">      Table 1a.  Undergraduate Students on Queens Campus: Scale-Level Results</t>
  </si>
  <si>
    <t xml:space="preserve">      Table 1b.  Undergraduate Students on Queens Campus: Item-Level Results</t>
  </si>
  <si>
    <t xml:space="preserve">      Table 2a.  Undergraduate Students on Staten Island Campus: Scale Level Results</t>
  </si>
  <si>
    <t xml:space="preserve">      Table 2b.  Undergraduate Students on Staten Island Campus: Item-Level Results</t>
  </si>
  <si>
    <t>Presented in the tables are the mean scores of IMPORTANCE and SATISFACTION ratings.  The mean scores are based on a 7-point rating scale, and following  are the value assignments:</t>
  </si>
  <si>
    <t>a) For Items 1 - 98</t>
  </si>
  <si>
    <t>1 = Not important at all</t>
  </si>
  <si>
    <t>1 = Not satisfied at all</t>
  </si>
  <si>
    <t>2 = Not very important</t>
  </si>
  <si>
    <t>2 = Not very satisfied</t>
  </si>
  <si>
    <t>3 = Somewhat unimportant</t>
  </si>
  <si>
    <t>3 = Somewhat dissatisfied</t>
  </si>
  <si>
    <t>4 = Neutral</t>
  </si>
  <si>
    <t>5 = Somewhat important</t>
  </si>
  <si>
    <t>5 = Somewhat satisfied</t>
  </si>
  <si>
    <t>6 = Important</t>
  </si>
  <si>
    <t>6 = Satisfied</t>
  </si>
  <si>
    <t>7 = Very important</t>
  </si>
  <si>
    <t>7 = Very satisfied</t>
  </si>
  <si>
    <t>b) Item 99: So far, how has your college</t>
  </si>
  <si>
    <t>c) Item 100: Rate your overall satisfaction with</t>
  </si>
  <si>
    <t xml:space="preserve">        experience met your expectations?</t>
  </si>
  <si>
    <t xml:space="preserve">                   your experience here thus far: </t>
  </si>
  <si>
    <t>1 = Much worse than I expected</t>
  </si>
  <si>
    <t>2 = Quite a bit worse than I expected</t>
  </si>
  <si>
    <t>3 = Worse than I expected</t>
  </si>
  <si>
    <t>4 = About what I expected</t>
  </si>
  <si>
    <t>5 = Better than I expected</t>
  </si>
  <si>
    <t>6= Quite a bit better than I expected</t>
  </si>
  <si>
    <t>7 = Much better than I expected</t>
  </si>
  <si>
    <t>7 = Very Satisfied</t>
  </si>
  <si>
    <t>d) Item 101: All in all, if you had it to do over again, would you enroll here?</t>
  </si>
  <si>
    <t>1 = Definitely not</t>
  </si>
  <si>
    <t>2 = Probably not</t>
  </si>
  <si>
    <t>3 = Maybe not</t>
  </si>
  <si>
    <t>4 = I don't know</t>
  </si>
  <si>
    <t>5 = Maybe yes</t>
  </si>
  <si>
    <t>6 = Probably Yes</t>
  </si>
  <si>
    <t>7 = Definitely yes</t>
  </si>
  <si>
    <t>Challenges and strengths are identified with a criterion that incorporates the distributions of the ratings on IMPORTANCE, SATISFACTION, and gap (IMPORTANCE minus SATISFACTION).  Following are the formulas for challenges and strengths (in the formulas, Imp = Importance; pt = percentile; Sat = Satisfaction):</t>
  </si>
  <si>
    <r>
      <t xml:space="preserve">Strength:  (Imp &gt;= 75th pt &amp; Sat &gt; Median &amp; Gap &lt; 40th pt)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</t>
    </r>
  </si>
  <si>
    <t xml:space="preserve">               (Imp &gt; Median &amp; Imp &lt; 75th pt &amp; Sat &gt; Median &amp; Gap &lt; 35th pt)</t>
  </si>
  <si>
    <r>
      <t xml:space="preserve">Challenge:  (Imp &gt; Median &amp; Sat &lt; Median &amp; Gap &gt; 75th pt) </t>
    </r>
    <r>
      <rPr>
        <b/>
        <sz val="10"/>
        <rFont val="Arial"/>
        <family val="2"/>
      </rPr>
      <t>or</t>
    </r>
  </si>
  <si>
    <t xml:space="preserve">               (Imp &gt; 25th pt &amp; Imp &lt;= Median &amp; Gap &gt; 85th pt)</t>
  </si>
  <si>
    <t>Student Satisfaction Inventory (SSI) 2004, 2007, &amp; 2010 Results: St. John's College</t>
  </si>
  <si>
    <r>
      <t xml:space="preserve">Table 1b.  SSI 2004-2010 </t>
    </r>
    <r>
      <rPr>
        <b/>
        <sz val="10"/>
        <color indexed="12"/>
        <rFont val="Arial"/>
        <family val="2"/>
      </rPr>
      <t>Item-Level</t>
    </r>
    <r>
      <rPr>
        <b/>
        <sz val="10"/>
        <rFont val="Arial"/>
        <family val="2"/>
      </rPr>
      <t xml:space="preserve"> Results: St. John's College, Undergraduates on Queens Campus</t>
    </r>
  </si>
  <si>
    <r>
      <t xml:space="preserve">Table 2b.  SSI 2004-2010 </t>
    </r>
    <r>
      <rPr>
        <b/>
        <sz val="9"/>
        <color indexed="12"/>
        <rFont val="Arial"/>
        <family val="2"/>
      </rPr>
      <t>Item-Level</t>
    </r>
    <r>
      <rPr>
        <b/>
        <sz val="9"/>
        <rFont val="Arial"/>
        <family val="2"/>
      </rPr>
      <t xml:space="preserve"> Results: St. John's College, Undergraduates on Staten Island Campus</t>
    </r>
  </si>
  <si>
    <r>
      <t xml:space="preserve">Table 2a.  SSI 2004-2010 </t>
    </r>
    <r>
      <rPr>
        <b/>
        <sz val="10"/>
        <color indexed="12"/>
        <rFont val="Arial"/>
        <family val="2"/>
      </rPr>
      <t>Scale-Level</t>
    </r>
    <r>
      <rPr>
        <sz val="10"/>
        <color indexed="21"/>
        <rFont val="Arial"/>
        <family val="2"/>
      </rPr>
      <t xml:space="preserve"> </t>
    </r>
    <r>
      <rPr>
        <b/>
        <sz val="10"/>
        <rFont val="Arial"/>
        <family val="2"/>
      </rPr>
      <t>Results: St. John's College, Undergraduates on SI Campus</t>
    </r>
  </si>
  <si>
    <t xml:space="preserve">                                                                                                                  St. John's University</t>
  </si>
  <si>
    <t>Undergraduates Queens</t>
  </si>
  <si>
    <t>Undergraduates Staten Island</t>
  </si>
  <si>
    <t>Mean</t>
  </si>
  <si>
    <t>SD</t>
  </si>
  <si>
    <t>23.  Living conditions in the residence halls are comfortable (adequate space, lighting, heat, air conditioning, telephones, etc.).</t>
  </si>
  <si>
    <r>
      <t xml:space="preserve">Table 4.  SSI 2007 &amp; 2010 </t>
    </r>
    <r>
      <rPr>
        <sz val="9"/>
        <color indexed="12"/>
        <rFont val="Arial"/>
        <family val="2"/>
      </rPr>
      <t>item-level</t>
    </r>
    <r>
      <rPr>
        <b/>
        <sz val="9"/>
        <rFont val="Arial"/>
        <family val="2"/>
      </rPr>
      <t xml:space="preserve"> results: Satisfaction mean score and standard deviation, St. John's College</t>
    </r>
  </si>
  <si>
    <t>?</t>
  </si>
  <si>
    <t xml:space="preserve">      Table 4. Satisfaction mean scores and standard deviation</t>
  </si>
  <si>
    <t>Recruitment And Financial Aid</t>
  </si>
  <si>
    <t>81. (2007 &amp; 2010) The use of technology in the classroom is adequate.
      (2004) The use of technology by faculty in the classroom has been helpful to me.</t>
  </si>
  <si>
    <t>77. There is a variety of internship opportunities for students. (2007 &amp; 2010 only)</t>
  </si>
  <si>
    <t xml:space="preserve">      Table 3a.  Graduate Students on Queens Campus: Scale Level Results</t>
  </si>
  <si>
    <t xml:space="preserve">      Table 3b.  Graduate Students on on Queens Campus: Item Level Results</t>
  </si>
  <si>
    <r>
      <t xml:space="preserve">Table 3a.  SSI 2004-2010 </t>
    </r>
    <r>
      <rPr>
        <b/>
        <sz val="11"/>
        <color indexed="12"/>
        <rFont val="Arial"/>
        <family val="2"/>
      </rPr>
      <t>Scale-Level</t>
    </r>
    <r>
      <rPr>
        <sz val="11"/>
        <color indexed="21"/>
        <rFont val="Arial"/>
        <family val="2"/>
      </rPr>
      <t xml:space="preserve"> </t>
    </r>
    <r>
      <rPr>
        <b/>
        <sz val="11"/>
        <rFont val="Arial"/>
        <family val="2"/>
      </rPr>
      <t>Results: St. John's College, Graduates on Queens Campus</t>
    </r>
  </si>
  <si>
    <r>
      <t xml:space="preserve">Table 3b.  SSI 2004-2010 </t>
    </r>
    <r>
      <rPr>
        <b/>
        <sz val="9"/>
        <color indexed="12"/>
        <rFont val="Arial"/>
        <family val="2"/>
      </rPr>
      <t>Item-Level</t>
    </r>
    <r>
      <rPr>
        <b/>
        <sz val="9"/>
        <rFont val="Arial"/>
        <family val="2"/>
      </rPr>
      <t xml:space="preserve"> Results: St. John's College, Graduates on Queens Campus</t>
    </r>
  </si>
  <si>
    <t>Graduate Students Queens</t>
  </si>
  <si>
    <t>The 2004, 2007, and 2010 SSI data are presented in the following tables: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</si>
</sst>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0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21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color indexed="2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21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10" xfId="0" applyNumberFormat="1" applyFont="1" applyBorder="1" applyAlignment="1">
      <alignment horizontal="left" vertical="center"/>
    </xf>
    <xf numFmtId="164" fontId="1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3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165" fontId="10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7" fillId="0" borderId="10" xfId="55" applyFont="1" applyBorder="1" applyAlignment="1">
      <alignment horizontal="center" vertical="center"/>
    </xf>
    <xf numFmtId="164" fontId="9" fillId="0" borderId="10" xfId="55" applyNumberFormat="1" applyFont="1" applyBorder="1" applyAlignment="1">
      <alignment horizontal="center" vertical="center"/>
    </xf>
    <xf numFmtId="0" fontId="9" fillId="0" borderId="0" xfId="55" applyFont="1" applyBorder="1" applyAlignment="1">
      <alignment/>
    </xf>
    <xf numFmtId="0" fontId="9" fillId="0" borderId="0" xfId="55" applyFont="1" applyAlignment="1">
      <alignment/>
    </xf>
    <xf numFmtId="0" fontId="7" fillId="0" borderId="0" xfId="55" applyFont="1" applyAlignment="1">
      <alignment vertical="center"/>
    </xf>
    <xf numFmtId="0" fontId="9" fillId="0" borderId="0" xfId="55" applyFont="1" applyAlignment="1">
      <alignment horizontal="left"/>
    </xf>
    <xf numFmtId="3" fontId="9" fillId="0" borderId="10" xfId="55" applyNumberFormat="1" applyFont="1" applyBorder="1" applyAlignment="1">
      <alignment horizontal="center" vertical="center"/>
    </xf>
    <xf numFmtId="3" fontId="9" fillId="0" borderId="10" xfId="55" applyNumberFormat="1" applyFont="1" applyBorder="1" applyAlignment="1">
      <alignment horizontal="left" vertical="center" wrapText="1"/>
    </xf>
    <xf numFmtId="165" fontId="10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/>
    </xf>
    <xf numFmtId="0" fontId="7" fillId="0" borderId="10" xfId="55" applyFont="1" applyBorder="1" applyAlignment="1">
      <alignment horizontal="center" vertical="center" wrapText="1"/>
    </xf>
    <xf numFmtId="0" fontId="9" fillId="0" borderId="0" xfId="55" applyFont="1" applyBorder="1" applyAlignment="1">
      <alignment/>
    </xf>
    <xf numFmtId="0" fontId="9" fillId="0" borderId="10" xfId="55" applyFont="1" applyBorder="1" applyAlignment="1">
      <alignment horizontal="center"/>
    </xf>
    <xf numFmtId="0" fontId="7" fillId="0" borderId="17" xfId="55" applyFont="1" applyBorder="1" applyAlignment="1">
      <alignment horizontal="center" vertical="center" wrapText="1"/>
    </xf>
    <xf numFmtId="0" fontId="7" fillId="0" borderId="16" xfId="55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15.8515625" style="65" customWidth="1"/>
    <col min="2" max="2" width="1.57421875" style="65" bestFit="1" customWidth="1"/>
    <col min="3" max="3" width="6.28125" style="65" bestFit="1" customWidth="1"/>
    <col min="4" max="4" width="7.00390625" style="65" bestFit="1" customWidth="1"/>
    <col min="5" max="5" width="2.28125" style="65" bestFit="1" customWidth="1"/>
    <col min="6" max="6" width="5.00390625" style="65" bestFit="1" customWidth="1"/>
    <col min="7" max="7" width="7.00390625" style="65" bestFit="1" customWidth="1"/>
    <col min="8" max="8" width="2.28125" style="65" bestFit="1" customWidth="1"/>
    <col min="9" max="9" width="5.57421875" style="65" bestFit="1" customWidth="1"/>
    <col min="10" max="10" width="6.7109375" style="65" bestFit="1" customWidth="1"/>
    <col min="11" max="11" width="4.8515625" style="65" bestFit="1" customWidth="1"/>
    <col min="12" max="12" width="5.140625" style="65" bestFit="1" customWidth="1"/>
    <col min="13" max="13" width="7.00390625" style="65" customWidth="1"/>
    <col min="14" max="14" width="2.28125" style="65" bestFit="1" customWidth="1"/>
    <col min="15" max="15" width="8.421875" style="65" customWidth="1"/>
    <col min="16" max="16" width="7.00390625" style="65" bestFit="1" customWidth="1"/>
    <col min="17" max="17" width="3.57421875" style="65" customWidth="1"/>
    <col min="18" max="18" width="7.140625" style="65" customWidth="1"/>
    <col min="19" max="19" width="3.7109375" style="65" customWidth="1"/>
    <col min="20" max="20" width="2.28125" style="65" bestFit="1" customWidth="1"/>
    <col min="21" max="21" width="5.57421875" style="65" bestFit="1" customWidth="1"/>
    <col min="22" max="22" width="6.7109375" style="65" bestFit="1" customWidth="1"/>
    <col min="23" max="23" width="1.57421875" style="65" bestFit="1" customWidth="1"/>
    <col min="24" max="16384" width="8.8515625" style="65" customWidth="1"/>
  </cols>
  <sheetData>
    <row r="1" spans="1:21" ht="20.25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9"/>
      <c r="S1" s="64"/>
      <c r="T1" s="64"/>
      <c r="U1" s="64"/>
    </row>
    <row r="2" ht="12.75">
      <c r="A2" s="66"/>
    </row>
    <row r="3" ht="12.75">
      <c r="A3" s="66" t="s">
        <v>130</v>
      </c>
    </row>
    <row r="4" spans="1:21" ht="15">
      <c r="A4" s="94" t="s">
        <v>196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67"/>
      <c r="S4" s="67"/>
      <c r="T4" s="67"/>
      <c r="U4" s="67"/>
    </row>
    <row r="5" spans="1:21" ht="15">
      <c r="A5" s="100" t="s">
        <v>131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67"/>
      <c r="N5" s="67"/>
      <c r="O5" s="67"/>
      <c r="P5" s="67"/>
      <c r="Q5" s="67"/>
      <c r="R5" s="67"/>
      <c r="S5" s="67"/>
      <c r="T5" s="67"/>
      <c r="U5" s="67"/>
    </row>
    <row r="6" spans="1:21" ht="15">
      <c r="A6" s="100" t="s">
        <v>132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67"/>
      <c r="N6" s="67"/>
      <c r="O6" s="67"/>
      <c r="P6" s="67"/>
      <c r="Q6" s="67"/>
      <c r="R6" s="67"/>
      <c r="S6" s="67"/>
      <c r="T6" s="67"/>
      <c r="U6" s="67"/>
    </row>
    <row r="7" spans="1:21" ht="15">
      <c r="A7" s="100" t="s">
        <v>133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67"/>
      <c r="O7" s="67"/>
      <c r="P7" s="67"/>
      <c r="Q7" s="67"/>
      <c r="R7" s="67"/>
      <c r="S7" s="67"/>
      <c r="T7" s="67"/>
      <c r="U7" s="67"/>
    </row>
    <row r="8" spans="1:21" ht="15">
      <c r="A8" s="100" t="s">
        <v>134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67"/>
      <c r="O8" s="67"/>
      <c r="P8" s="67"/>
      <c r="Q8" s="67"/>
      <c r="R8" s="67"/>
      <c r="S8" s="67"/>
      <c r="T8" s="67"/>
      <c r="U8" s="67"/>
    </row>
    <row r="9" spans="1:21" ht="15">
      <c r="A9" s="68" t="s">
        <v>191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7"/>
      <c r="O9" s="67"/>
      <c r="P9" s="67"/>
      <c r="Q9" s="67"/>
      <c r="R9" s="67"/>
      <c r="S9" s="67"/>
      <c r="T9" s="67"/>
      <c r="U9" s="67"/>
    </row>
    <row r="10" spans="1:21" ht="15">
      <c r="A10" s="68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7"/>
      <c r="O10" s="67"/>
      <c r="P10" s="67"/>
      <c r="Q10" s="67"/>
      <c r="R10" s="67"/>
      <c r="S10" s="67"/>
      <c r="T10" s="67"/>
      <c r="U10" s="67"/>
    </row>
    <row r="11" spans="1:21" ht="15">
      <c r="A11" s="68" t="s">
        <v>187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7"/>
      <c r="O11" s="67"/>
      <c r="P11" s="67"/>
      <c r="Q11" s="67"/>
      <c r="R11" s="67"/>
      <c r="S11" s="67"/>
      <c r="T11" s="67"/>
      <c r="U11" s="67"/>
    </row>
    <row r="12" spans="1:21" ht="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7"/>
      <c r="O12" s="67"/>
      <c r="P12" s="67"/>
      <c r="Q12" s="67"/>
      <c r="R12" s="67"/>
      <c r="S12" s="67"/>
      <c r="T12" s="67"/>
      <c r="U12" s="67"/>
    </row>
    <row r="13" spans="1:21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67"/>
      <c r="P13" s="67"/>
      <c r="Q13" s="67"/>
      <c r="R13" s="67"/>
      <c r="S13" s="67"/>
      <c r="T13" s="67"/>
      <c r="U13" s="67"/>
    </row>
    <row r="14" spans="1:16" ht="15">
      <c r="A14" s="94" t="s">
        <v>135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ht="12.75">
      <c r="A15" s="66" t="s">
        <v>136</v>
      </c>
    </row>
    <row r="16" spans="1:7" ht="12.75">
      <c r="A16" s="69" t="s">
        <v>2</v>
      </c>
      <c r="D16" s="66"/>
      <c r="E16" s="66" t="s">
        <v>3</v>
      </c>
      <c r="G16" s="66"/>
    </row>
    <row r="17" spans="1:5" ht="12.75">
      <c r="A17" s="70" t="s">
        <v>137</v>
      </c>
      <c r="E17" s="65" t="s">
        <v>138</v>
      </c>
    </row>
    <row r="18" spans="1:5" ht="12.75">
      <c r="A18" s="70" t="s">
        <v>139</v>
      </c>
      <c r="E18" s="65" t="s">
        <v>140</v>
      </c>
    </row>
    <row r="19" spans="1:5" ht="12.75">
      <c r="A19" s="70" t="s">
        <v>141</v>
      </c>
      <c r="E19" s="65" t="s">
        <v>142</v>
      </c>
    </row>
    <row r="20" spans="1:5" ht="12.75">
      <c r="A20" s="70" t="s">
        <v>143</v>
      </c>
      <c r="E20" s="65" t="s">
        <v>143</v>
      </c>
    </row>
    <row r="21" spans="1:5" ht="12.75">
      <c r="A21" s="70" t="s">
        <v>144</v>
      </c>
      <c r="E21" s="65" t="s">
        <v>145</v>
      </c>
    </row>
    <row r="22" spans="1:5" ht="12.75">
      <c r="A22" s="70" t="s">
        <v>146</v>
      </c>
      <c r="E22" s="65" t="s">
        <v>147</v>
      </c>
    </row>
    <row r="23" spans="1:5" ht="12.75">
      <c r="A23" s="70" t="s">
        <v>148</v>
      </c>
      <c r="E23" s="65" t="s">
        <v>149</v>
      </c>
    </row>
    <row r="24" ht="12.75">
      <c r="A24" s="70"/>
    </row>
    <row r="25" spans="1:10" ht="12.75">
      <c r="A25" s="71" t="s">
        <v>150</v>
      </c>
      <c r="J25" s="66" t="s">
        <v>151</v>
      </c>
    </row>
    <row r="26" spans="1:17" ht="15">
      <c r="A26" s="69" t="s">
        <v>152</v>
      </c>
      <c r="J26" s="95" t="s">
        <v>153</v>
      </c>
      <c r="K26" s="96"/>
      <c r="L26" s="96"/>
      <c r="M26" s="96"/>
      <c r="N26" s="96"/>
      <c r="O26" s="96"/>
      <c r="P26" s="96"/>
      <c r="Q26" s="96"/>
    </row>
    <row r="27" spans="1:11" ht="12.75">
      <c r="A27" s="70" t="s">
        <v>154</v>
      </c>
      <c r="K27" s="65" t="s">
        <v>138</v>
      </c>
    </row>
    <row r="28" spans="1:11" ht="12.75">
      <c r="A28" s="70" t="s">
        <v>155</v>
      </c>
      <c r="K28" s="65" t="s">
        <v>140</v>
      </c>
    </row>
    <row r="29" spans="1:11" ht="12.75">
      <c r="A29" s="70" t="s">
        <v>156</v>
      </c>
      <c r="K29" s="65" t="s">
        <v>142</v>
      </c>
    </row>
    <row r="30" spans="1:11" ht="12.75">
      <c r="A30" s="70" t="s">
        <v>157</v>
      </c>
      <c r="K30" s="65" t="s">
        <v>143</v>
      </c>
    </row>
    <row r="31" spans="1:11" ht="12.75">
      <c r="A31" s="70" t="s">
        <v>158</v>
      </c>
      <c r="K31" s="65" t="s">
        <v>145</v>
      </c>
    </row>
    <row r="32" spans="1:11" ht="12.75">
      <c r="A32" s="70" t="s">
        <v>159</v>
      </c>
      <c r="K32" s="65" t="s">
        <v>147</v>
      </c>
    </row>
    <row r="33" spans="1:11" ht="12.75">
      <c r="A33" s="70" t="s">
        <v>160</v>
      </c>
      <c r="K33" s="65" t="s">
        <v>161</v>
      </c>
    </row>
    <row r="34" ht="12.75">
      <c r="A34" s="70"/>
    </row>
    <row r="35" ht="12.75">
      <c r="A35" s="71" t="s">
        <v>162</v>
      </c>
    </row>
    <row r="36" ht="12.75">
      <c r="A36" s="72" t="s">
        <v>163</v>
      </c>
    </row>
    <row r="37" ht="12.75">
      <c r="A37" s="72" t="s">
        <v>164</v>
      </c>
    </row>
    <row r="38" ht="12.75">
      <c r="A38" s="72" t="s">
        <v>165</v>
      </c>
    </row>
    <row r="39" ht="12.75">
      <c r="A39" s="72" t="s">
        <v>166</v>
      </c>
    </row>
    <row r="40" ht="12.75">
      <c r="A40" s="72" t="s">
        <v>167</v>
      </c>
    </row>
    <row r="41" ht="12.75">
      <c r="A41" s="72" t="s">
        <v>168</v>
      </c>
    </row>
    <row r="42" ht="12.75">
      <c r="A42" s="72" t="s">
        <v>169</v>
      </c>
    </row>
    <row r="44" spans="1:16" ht="12.75">
      <c r="A44" s="97" t="s">
        <v>170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ht="12.75">
      <c r="A45" s="65" t="s">
        <v>171</v>
      </c>
    </row>
    <row r="46" ht="12.75">
      <c r="A46" s="65" t="s">
        <v>172</v>
      </c>
    </row>
    <row r="47" ht="12.75">
      <c r="A47" s="65" t="s">
        <v>173</v>
      </c>
    </row>
    <row r="48" ht="12.75">
      <c r="A48" s="65" t="s">
        <v>174</v>
      </c>
    </row>
  </sheetData>
  <sheetProtection/>
  <mergeCells count="9">
    <mergeCell ref="A14:P14"/>
    <mergeCell ref="J26:Q26"/>
    <mergeCell ref="A44:P44"/>
    <mergeCell ref="A1:R1"/>
    <mergeCell ref="A4:Q4"/>
    <mergeCell ref="A5:L5"/>
    <mergeCell ref="A6:L6"/>
    <mergeCell ref="A7:M7"/>
    <mergeCell ref="A8:M8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A10">
      <selection activeCell="A19" sqref="A19:IV21"/>
    </sheetView>
  </sheetViews>
  <sheetFormatPr defaultColWidth="9.140625" defaultRowHeight="15"/>
  <cols>
    <col min="1" max="1" width="35.421875" style="58" customWidth="1"/>
    <col min="2" max="14" width="7.7109375" style="57" customWidth="1"/>
    <col min="15" max="15" width="7.57421875" style="57" customWidth="1"/>
    <col min="16" max="16384" width="9.140625" style="57" customWidth="1"/>
  </cols>
  <sheetData>
    <row r="1" spans="1:15" ht="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3" ht="24.75" customHeight="1">
      <c r="A3" s="24" t="s">
        <v>129</v>
      </c>
    </row>
    <row r="5" spans="1:16" ht="24.75" customHeight="1">
      <c r="A5" s="106" t="s">
        <v>111</v>
      </c>
      <c r="B5" s="101" t="s">
        <v>2</v>
      </c>
      <c r="C5" s="102"/>
      <c r="D5" s="102"/>
      <c r="E5" s="102"/>
      <c r="F5" s="103"/>
      <c r="G5" s="101" t="s">
        <v>3</v>
      </c>
      <c r="H5" s="102"/>
      <c r="I5" s="102"/>
      <c r="J5" s="102"/>
      <c r="K5" s="103"/>
      <c r="L5" s="104" t="s">
        <v>4</v>
      </c>
      <c r="M5" s="104"/>
      <c r="N5" s="104"/>
      <c r="O5" s="104"/>
      <c r="P5" s="104"/>
    </row>
    <row r="6" spans="1:16" ht="23.25" customHeight="1">
      <c r="A6" s="107"/>
      <c r="B6" s="27">
        <v>2004</v>
      </c>
      <c r="C6" s="27">
        <v>2007</v>
      </c>
      <c r="D6" s="27">
        <v>2010</v>
      </c>
      <c r="E6" s="28" t="s">
        <v>6</v>
      </c>
      <c r="F6" s="28" t="s">
        <v>124</v>
      </c>
      <c r="G6" s="27">
        <v>2004</v>
      </c>
      <c r="H6" s="27">
        <v>2007</v>
      </c>
      <c r="I6" s="27">
        <v>2010</v>
      </c>
      <c r="J6" s="28" t="s">
        <v>6</v>
      </c>
      <c r="K6" s="28" t="s">
        <v>7</v>
      </c>
      <c r="L6" s="27">
        <v>2004</v>
      </c>
      <c r="M6" s="27">
        <v>2007</v>
      </c>
      <c r="N6" s="27">
        <v>2010</v>
      </c>
      <c r="O6" s="28" t="s">
        <v>6</v>
      </c>
      <c r="P6" s="28" t="s">
        <v>124</v>
      </c>
    </row>
    <row r="7" spans="1:16" ht="24.75" customHeight="1">
      <c r="A7" s="59" t="s">
        <v>112</v>
      </c>
      <c r="B7" s="32">
        <v>6.49111111111111</v>
      </c>
      <c r="C7" s="32">
        <v>6.33451257861635</v>
      </c>
      <c r="D7" s="32">
        <v>6.4312206572769925</v>
      </c>
      <c r="E7" s="32">
        <f>C7-B7</f>
        <v>-0.15659853249476008</v>
      </c>
      <c r="F7" s="32">
        <f>D7-C7</f>
        <v>0.0967080786606429</v>
      </c>
      <c r="G7" s="60">
        <v>4.67755443886097</v>
      </c>
      <c r="H7" s="60">
        <v>4.850155763239875</v>
      </c>
      <c r="I7" s="60">
        <v>4.968981481481482</v>
      </c>
      <c r="J7" s="32">
        <f>H7-G7</f>
        <v>0.1726013243789044</v>
      </c>
      <c r="K7" s="32">
        <f>I7-H7</f>
        <v>0.11882571824160681</v>
      </c>
      <c r="L7" s="32">
        <f>B7-G7</f>
        <v>1.8135566722501393</v>
      </c>
      <c r="M7" s="32">
        <f>C7-H7</f>
        <v>1.4843568153764748</v>
      </c>
      <c r="N7" s="32">
        <f>D7-I7</f>
        <v>1.4622391757955109</v>
      </c>
      <c r="O7" s="32">
        <f>M7-L7</f>
        <v>-0.3291998568736645</v>
      </c>
      <c r="P7" s="32">
        <f>N7-M7</f>
        <v>-0.02211763958096391</v>
      </c>
    </row>
    <row r="8" spans="1:16" ht="24.75" customHeight="1">
      <c r="A8" s="59" t="s">
        <v>113</v>
      </c>
      <c r="B8" s="32">
        <v>6.17998634891169</v>
      </c>
      <c r="C8" s="32">
        <v>6.082561305462944</v>
      </c>
      <c r="D8" s="32">
        <v>6.169217462858719</v>
      </c>
      <c r="E8" s="32">
        <f aca="true" t="shared" si="0" ref="E8:E14">C8-B8</f>
        <v>-0.09742504344874625</v>
      </c>
      <c r="F8" s="32">
        <f aca="true" t="shared" si="1" ref="F8:F18">D8-C8</f>
        <v>0.08665615739577515</v>
      </c>
      <c r="G8" s="60">
        <v>4.305614599860922</v>
      </c>
      <c r="H8" s="60">
        <v>4.495953428100211</v>
      </c>
      <c r="I8" s="60">
        <v>4.7856984348712315</v>
      </c>
      <c r="J8" s="32">
        <f aca="true" t="shared" si="2" ref="J8:J18">H8-G8</f>
        <v>0.19033882823928927</v>
      </c>
      <c r="K8" s="32">
        <f aca="true" t="shared" si="3" ref="K8:K18">I8-H8</f>
        <v>0.2897450067710201</v>
      </c>
      <c r="L8" s="32">
        <f aca="true" t="shared" si="4" ref="L8:M14">B8-G8</f>
        <v>1.874371749050768</v>
      </c>
      <c r="M8" s="32">
        <f t="shared" si="4"/>
        <v>1.5866078773627326</v>
      </c>
      <c r="N8" s="32">
        <f aca="true" t="shared" si="5" ref="N8:N18">D8-I8</f>
        <v>1.3835190279874876</v>
      </c>
      <c r="O8" s="32">
        <f aca="true" t="shared" si="6" ref="O8:O14">M8-L8</f>
        <v>-0.2877638716880355</v>
      </c>
      <c r="P8" s="32">
        <f aca="true" t="shared" si="7" ref="P8:P18">N8-M8</f>
        <v>-0.20308884937524496</v>
      </c>
    </row>
    <row r="9" spans="1:16" ht="24.75" customHeight="1">
      <c r="A9" s="59" t="s">
        <v>114</v>
      </c>
      <c r="B9" s="32">
        <v>5.631839527993374</v>
      </c>
      <c r="C9" s="32">
        <v>5.662293982223225</v>
      </c>
      <c r="D9" s="32">
        <v>5.762516429572503</v>
      </c>
      <c r="E9" s="32">
        <f t="shared" si="0"/>
        <v>0.030454454229851713</v>
      </c>
      <c r="F9" s="32">
        <f t="shared" si="1"/>
        <v>0.10022244734927721</v>
      </c>
      <c r="G9" s="60">
        <v>4.282024059274059</v>
      </c>
      <c r="H9" s="60">
        <v>4.242116670971809</v>
      </c>
      <c r="I9" s="60">
        <v>4.629231866384647</v>
      </c>
      <c r="J9" s="32">
        <f t="shared" si="2"/>
        <v>-0.03990738830225027</v>
      </c>
      <c r="K9" s="32">
        <f t="shared" si="3"/>
        <v>0.38711519541283756</v>
      </c>
      <c r="L9" s="32">
        <f t="shared" si="4"/>
        <v>1.3498154687193145</v>
      </c>
      <c r="M9" s="32">
        <f t="shared" si="4"/>
        <v>1.4201773112514164</v>
      </c>
      <c r="N9" s="32">
        <f t="shared" si="5"/>
        <v>1.133284563187856</v>
      </c>
      <c r="O9" s="32">
        <f t="shared" si="6"/>
        <v>0.07036184253210198</v>
      </c>
      <c r="P9" s="32">
        <f t="shared" si="7"/>
        <v>-0.28689274806356035</v>
      </c>
    </row>
    <row r="10" spans="1:16" ht="24.75" customHeight="1">
      <c r="A10" s="59" t="s">
        <v>115</v>
      </c>
      <c r="B10" s="32">
        <v>6.073553113553115</v>
      </c>
      <c r="C10" s="32">
        <v>5.975067385444742</v>
      </c>
      <c r="D10" s="32">
        <v>6.055074893807291</v>
      </c>
      <c r="E10" s="32">
        <f t="shared" si="0"/>
        <v>-0.09848572810837286</v>
      </c>
      <c r="F10" s="32">
        <f t="shared" si="1"/>
        <v>0.08000750836254866</v>
      </c>
      <c r="G10" s="60">
        <v>4.804857142857144</v>
      </c>
      <c r="H10" s="60">
        <v>4.708377837116154</v>
      </c>
      <c r="I10" s="60">
        <v>5.025198412698415</v>
      </c>
      <c r="J10" s="32">
        <f t="shared" si="2"/>
        <v>-0.09647930574099028</v>
      </c>
      <c r="K10" s="32">
        <f t="shared" si="3"/>
        <v>0.31682057558226084</v>
      </c>
      <c r="L10" s="32">
        <f t="shared" si="4"/>
        <v>1.2686959706959708</v>
      </c>
      <c r="M10" s="32">
        <f t="shared" si="4"/>
        <v>1.2666895483285883</v>
      </c>
      <c r="N10" s="32">
        <f t="shared" si="5"/>
        <v>1.029876481108876</v>
      </c>
      <c r="O10" s="32">
        <f t="shared" si="6"/>
        <v>-0.0020064223673825765</v>
      </c>
      <c r="P10" s="32">
        <f t="shared" si="7"/>
        <v>-0.23681306721971218</v>
      </c>
    </row>
    <row r="11" spans="1:16" ht="24.75" customHeight="1">
      <c r="A11" s="30" t="s">
        <v>116</v>
      </c>
      <c r="B11" s="32">
        <v>6.219487179487178</v>
      </c>
      <c r="C11" s="32">
        <v>6.0948899371069185</v>
      </c>
      <c r="D11" s="32">
        <v>6.144811320754719</v>
      </c>
      <c r="E11" s="32">
        <f t="shared" si="0"/>
        <v>-0.12459724238025949</v>
      </c>
      <c r="F11" s="32">
        <f t="shared" si="1"/>
        <v>0.04992138364780008</v>
      </c>
      <c r="G11" s="60">
        <v>4.324499999999999</v>
      </c>
      <c r="H11" s="60">
        <v>4.4944704049844235</v>
      </c>
      <c r="I11" s="60">
        <v>4.703798449612404</v>
      </c>
      <c r="J11" s="32">
        <f t="shared" si="2"/>
        <v>0.16997040498442484</v>
      </c>
      <c r="K11" s="32">
        <f t="shared" si="3"/>
        <v>0.2093280446279806</v>
      </c>
      <c r="L11" s="32">
        <f t="shared" si="4"/>
        <v>1.8949871794871793</v>
      </c>
      <c r="M11" s="32">
        <f t="shared" si="4"/>
        <v>1.600419532122495</v>
      </c>
      <c r="N11" s="32">
        <f t="shared" si="5"/>
        <v>1.4410128711423145</v>
      </c>
      <c r="O11" s="32">
        <f t="shared" si="6"/>
        <v>-0.2945676473646843</v>
      </c>
      <c r="P11" s="32">
        <f t="shared" si="7"/>
        <v>-0.15940666098018053</v>
      </c>
    </row>
    <row r="12" spans="1:16" ht="24.75" customHeight="1">
      <c r="A12" s="59" t="s">
        <v>117</v>
      </c>
      <c r="B12" s="32">
        <v>6.3945162672085765</v>
      </c>
      <c r="C12" s="32">
        <v>6.309469854045322</v>
      </c>
      <c r="D12" s="32">
        <v>6.374243170351664</v>
      </c>
      <c r="E12" s="32">
        <f t="shared" si="0"/>
        <v>-0.0850464131632549</v>
      </c>
      <c r="F12" s="32">
        <f t="shared" si="1"/>
        <v>0.06477331630634264</v>
      </c>
      <c r="G12" s="60">
        <v>4.682117007992006</v>
      </c>
      <c r="H12" s="60">
        <v>4.781782353160857</v>
      </c>
      <c r="I12" s="60">
        <v>5.05935022341999</v>
      </c>
      <c r="J12" s="32">
        <f t="shared" si="2"/>
        <v>0.09966534516885073</v>
      </c>
      <c r="K12" s="32">
        <f t="shared" si="3"/>
        <v>0.27756787025913354</v>
      </c>
      <c r="L12" s="32">
        <f t="shared" si="4"/>
        <v>1.7123992592165704</v>
      </c>
      <c r="M12" s="32">
        <f t="shared" si="4"/>
        <v>1.5276875008844648</v>
      </c>
      <c r="N12" s="32">
        <f t="shared" si="5"/>
        <v>1.314892946931674</v>
      </c>
      <c r="O12" s="32">
        <f t="shared" si="6"/>
        <v>-0.18471175833210562</v>
      </c>
      <c r="P12" s="32">
        <f t="shared" si="7"/>
        <v>-0.2127945539527909</v>
      </c>
    </row>
    <row r="13" spans="1:16" ht="24.75" customHeight="1">
      <c r="A13" s="59" t="s">
        <v>118</v>
      </c>
      <c r="B13" s="32">
        <v>6.1981196581196585</v>
      </c>
      <c r="C13" s="32">
        <v>6.120990566037738</v>
      </c>
      <c r="D13" s="32">
        <v>6.266745283018869</v>
      </c>
      <c r="E13" s="32">
        <f t="shared" si="0"/>
        <v>-0.07712909208192009</v>
      </c>
      <c r="F13" s="32">
        <f t="shared" si="1"/>
        <v>0.14575471698113063</v>
      </c>
      <c r="G13" s="60">
        <v>4.2325</v>
      </c>
      <c r="H13" s="60">
        <v>4.193613707165108</v>
      </c>
      <c r="I13" s="60">
        <v>4.535658914728685</v>
      </c>
      <c r="J13" s="32">
        <f t="shared" si="2"/>
        <v>-0.03888629283489209</v>
      </c>
      <c r="K13" s="32">
        <f t="shared" si="3"/>
        <v>0.3420452075635776</v>
      </c>
      <c r="L13" s="32">
        <f t="shared" si="4"/>
        <v>1.9656196581196586</v>
      </c>
      <c r="M13" s="32">
        <f t="shared" si="4"/>
        <v>1.9273768588726305</v>
      </c>
      <c r="N13" s="32">
        <f t="shared" si="5"/>
        <v>1.7310863682901836</v>
      </c>
      <c r="O13" s="32">
        <f t="shared" si="6"/>
        <v>-0.038242799247028</v>
      </c>
      <c r="P13" s="32">
        <f t="shared" si="7"/>
        <v>-0.19629049058244696</v>
      </c>
    </row>
    <row r="14" spans="1:16" ht="24.75" customHeight="1">
      <c r="A14" s="59" t="s">
        <v>119</v>
      </c>
      <c r="B14" s="32">
        <v>6.3311111111111105</v>
      </c>
      <c r="C14" s="32">
        <v>6.15683962264151</v>
      </c>
      <c r="D14" s="32">
        <v>6.282394366197179</v>
      </c>
      <c r="E14" s="32">
        <f t="shared" si="0"/>
        <v>-0.17427148846960083</v>
      </c>
      <c r="F14" s="32">
        <f t="shared" si="1"/>
        <v>0.12555474355566965</v>
      </c>
      <c r="G14" s="60">
        <v>4.437333333333331</v>
      </c>
      <c r="H14" s="60">
        <v>4.315264797507789</v>
      </c>
      <c r="I14" s="60">
        <v>4.596527777777776</v>
      </c>
      <c r="J14" s="32">
        <f t="shared" si="2"/>
        <v>-0.12206853582554267</v>
      </c>
      <c r="K14" s="32">
        <f t="shared" si="3"/>
        <v>0.28126298026998775</v>
      </c>
      <c r="L14" s="32">
        <f t="shared" si="4"/>
        <v>1.8937777777777791</v>
      </c>
      <c r="M14" s="32">
        <f t="shared" si="4"/>
        <v>1.841574825133721</v>
      </c>
      <c r="N14" s="32">
        <f t="shared" si="5"/>
        <v>1.6858665884194028</v>
      </c>
      <c r="O14" s="32">
        <f t="shared" si="6"/>
        <v>-0.052202952644058165</v>
      </c>
      <c r="P14" s="32">
        <f t="shared" si="7"/>
        <v>-0.1557082367143181</v>
      </c>
    </row>
    <row r="15" spans="1:16" ht="24.75" customHeight="1">
      <c r="A15" s="61" t="s">
        <v>120</v>
      </c>
      <c r="B15" s="32"/>
      <c r="C15" s="32"/>
      <c r="D15" s="32"/>
      <c r="E15" s="32"/>
      <c r="F15" s="32"/>
      <c r="G15" s="60">
        <v>4.707209737827714</v>
      </c>
      <c r="H15" s="60">
        <v>4.552222222222222</v>
      </c>
      <c r="I15" s="60">
        <v>4.668455743879474</v>
      </c>
      <c r="J15" s="32">
        <f t="shared" si="2"/>
        <v>-0.15498751560549184</v>
      </c>
      <c r="K15" s="32">
        <f t="shared" si="3"/>
        <v>0.11623352165725187</v>
      </c>
      <c r="L15" s="32"/>
      <c r="M15" s="32"/>
      <c r="N15" s="32"/>
      <c r="O15" s="32"/>
      <c r="P15" s="32"/>
    </row>
    <row r="16" spans="1:16" ht="24.75" customHeight="1">
      <c r="A16" s="59" t="s">
        <v>121</v>
      </c>
      <c r="B16" s="32">
        <v>6.182051282051282</v>
      </c>
      <c r="C16" s="32">
        <v>6.097091194968553</v>
      </c>
      <c r="D16" s="32">
        <v>6.029088050314466</v>
      </c>
      <c r="E16" s="32">
        <f>C16-B16</f>
        <v>-0.08496008708272917</v>
      </c>
      <c r="F16" s="32">
        <f t="shared" si="1"/>
        <v>-0.06800314465408697</v>
      </c>
      <c r="G16" s="60">
        <v>4.31</v>
      </c>
      <c r="H16" s="60">
        <v>4.592723004694836</v>
      </c>
      <c r="I16" s="60">
        <v>5.0496124031007765</v>
      </c>
      <c r="J16" s="32">
        <f t="shared" si="2"/>
        <v>0.28272300469483636</v>
      </c>
      <c r="K16" s="32">
        <f t="shared" si="3"/>
        <v>0.45688939840594056</v>
      </c>
      <c r="L16" s="32">
        <f aca="true" t="shared" si="8" ref="L16:M18">B16-G16</f>
        <v>1.8720512820512827</v>
      </c>
      <c r="M16" s="32">
        <f t="shared" si="8"/>
        <v>1.5043681902737172</v>
      </c>
      <c r="N16" s="32">
        <f t="shared" si="5"/>
        <v>0.9794756472136896</v>
      </c>
      <c r="O16" s="32">
        <f>M16-L16</f>
        <v>-0.36768309177756553</v>
      </c>
      <c r="P16" s="32">
        <f t="shared" si="7"/>
        <v>-0.5248925430600275</v>
      </c>
    </row>
    <row r="17" spans="1:16" ht="24.75" customHeight="1">
      <c r="A17" s="59" t="s">
        <v>122</v>
      </c>
      <c r="B17" s="32">
        <v>6.043785103785103</v>
      </c>
      <c r="C17" s="32">
        <v>5.9281558849955065</v>
      </c>
      <c r="D17" s="32">
        <v>5.982103548966754</v>
      </c>
      <c r="E17" s="32">
        <f>C17-B17</f>
        <v>-0.11562921878959642</v>
      </c>
      <c r="F17" s="32">
        <f t="shared" si="1"/>
        <v>0.05394766397124773</v>
      </c>
      <c r="G17" s="60">
        <v>4.237732142857144</v>
      </c>
      <c r="H17" s="60">
        <v>4.335564085447264</v>
      </c>
      <c r="I17" s="60">
        <v>4.587840531561461</v>
      </c>
      <c r="J17" s="32">
        <f t="shared" si="2"/>
        <v>0.09783194259011996</v>
      </c>
      <c r="K17" s="32">
        <f t="shared" si="3"/>
        <v>0.2522764461141973</v>
      </c>
      <c r="L17" s="32">
        <f t="shared" si="8"/>
        <v>1.8060529609279588</v>
      </c>
      <c r="M17" s="32">
        <f t="shared" si="8"/>
        <v>1.5925917995482424</v>
      </c>
      <c r="N17" s="32">
        <f t="shared" si="5"/>
        <v>1.3942630174052928</v>
      </c>
      <c r="O17" s="32">
        <f>M17-L17</f>
        <v>-0.21346116137971638</v>
      </c>
      <c r="P17" s="32">
        <f t="shared" si="7"/>
        <v>-0.19832878214294958</v>
      </c>
    </row>
    <row r="18" spans="1:16" ht="24.75" customHeight="1">
      <c r="A18" s="62" t="s">
        <v>123</v>
      </c>
      <c r="B18" s="32">
        <v>6.13205128205128</v>
      </c>
      <c r="C18" s="32">
        <v>6.02193396226415</v>
      </c>
      <c r="D18" s="32">
        <v>6.14300314465409</v>
      </c>
      <c r="E18" s="32">
        <f>C18-B18</f>
        <v>-0.11011731978712991</v>
      </c>
      <c r="F18" s="32">
        <f t="shared" si="1"/>
        <v>0.12106918238993991</v>
      </c>
      <c r="G18" s="60">
        <v>4.329416666666668</v>
      </c>
      <c r="H18" s="60">
        <v>4.5293613707165115</v>
      </c>
      <c r="I18" s="60">
        <v>4.833255813953488</v>
      </c>
      <c r="J18" s="32">
        <f t="shared" si="2"/>
        <v>0.19994470404984366</v>
      </c>
      <c r="K18" s="32">
        <f t="shared" si="3"/>
        <v>0.30389444323697656</v>
      </c>
      <c r="L18" s="32">
        <f t="shared" si="8"/>
        <v>1.802634615384612</v>
      </c>
      <c r="M18" s="32">
        <f t="shared" si="8"/>
        <v>1.4925725915476384</v>
      </c>
      <c r="N18" s="32">
        <f t="shared" si="5"/>
        <v>1.3097473307006018</v>
      </c>
      <c r="O18" s="32">
        <f>M18-L18</f>
        <v>-0.31006202383697357</v>
      </c>
      <c r="P18" s="32">
        <f t="shared" si="7"/>
        <v>-0.18282526084703665</v>
      </c>
    </row>
    <row r="19" ht="12">
      <c r="P19" s="63"/>
    </row>
  </sheetData>
  <sheetProtection/>
  <mergeCells count="5">
    <mergeCell ref="G5:K5"/>
    <mergeCell ref="L5:P5"/>
    <mergeCell ref="A1:O1"/>
    <mergeCell ref="A5:A6"/>
    <mergeCell ref="B5:F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1a Q UG Scale&amp;R&amp;{date}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="90" zoomScaleNormal="90" zoomScalePageLayoutView="0" workbookViewId="0" topLeftCell="B80">
      <selection activeCell="B83" sqref="B83:B87"/>
    </sheetView>
  </sheetViews>
  <sheetFormatPr defaultColWidth="9.140625" defaultRowHeight="15"/>
  <cols>
    <col min="1" max="1" width="4.8515625" style="9" customWidth="1"/>
    <col min="2" max="2" width="62.421875" style="17" customWidth="1"/>
    <col min="3" max="4" width="5.57421875" style="9" customWidth="1"/>
    <col min="5" max="5" width="5.57421875" style="9" bestFit="1" customWidth="1"/>
    <col min="6" max="6" width="6.421875" style="9" bestFit="1" customWidth="1"/>
    <col min="7" max="7" width="5.57421875" style="9" bestFit="1" customWidth="1"/>
    <col min="8" max="10" width="5.57421875" style="9" customWidth="1"/>
    <col min="11" max="11" width="6.421875" style="9" bestFit="1" customWidth="1"/>
    <col min="12" max="15" width="5.57421875" style="9" customWidth="1"/>
    <col min="16" max="16" width="7.140625" style="9" bestFit="1" customWidth="1"/>
    <col min="17" max="17" width="6.140625" style="9" bestFit="1" customWidth="1"/>
    <col min="18" max="20" width="5.57421875" style="9" customWidth="1"/>
    <col min="21" max="16384" width="9.140625" style="9" customWidth="1"/>
  </cols>
  <sheetData>
    <row r="1" spans="1:20" ht="12.75">
      <c r="A1" s="108" t="s">
        <v>125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8"/>
    </row>
    <row r="3" spans="1:21" ht="19.5" customHeight="1">
      <c r="A3" s="1" t="s">
        <v>176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5" spans="1:20" ht="33.75" customHeight="1">
      <c r="A5" s="109" t="s">
        <v>1</v>
      </c>
      <c r="B5" s="110" t="s">
        <v>127</v>
      </c>
      <c r="C5" s="112" t="s">
        <v>2</v>
      </c>
      <c r="D5" s="113"/>
      <c r="E5" s="113"/>
      <c r="F5" s="113"/>
      <c r="G5" s="114"/>
      <c r="H5" s="112" t="s">
        <v>3</v>
      </c>
      <c r="I5" s="113"/>
      <c r="J5" s="113"/>
      <c r="K5" s="113"/>
      <c r="L5" s="114"/>
      <c r="M5" s="112" t="s">
        <v>4</v>
      </c>
      <c r="N5" s="113"/>
      <c r="O5" s="113"/>
      <c r="P5" s="113"/>
      <c r="Q5" s="114"/>
      <c r="R5" s="115" t="s">
        <v>5</v>
      </c>
      <c r="S5" s="115"/>
      <c r="T5" s="115"/>
    </row>
    <row r="6" spans="1:20" ht="12.75">
      <c r="A6" s="109"/>
      <c r="B6" s="111"/>
      <c r="C6" s="3">
        <v>2004</v>
      </c>
      <c r="D6" s="3">
        <v>2007</v>
      </c>
      <c r="E6" s="3">
        <v>2010</v>
      </c>
      <c r="F6" s="4" t="s">
        <v>6</v>
      </c>
      <c r="G6" s="4" t="s">
        <v>7</v>
      </c>
      <c r="H6" s="3">
        <v>2004</v>
      </c>
      <c r="I6" s="3">
        <v>2007</v>
      </c>
      <c r="J6" s="3">
        <v>2010</v>
      </c>
      <c r="K6" s="4" t="s">
        <v>6</v>
      </c>
      <c r="L6" s="4" t="s">
        <v>7</v>
      </c>
      <c r="M6" s="3">
        <v>2004</v>
      </c>
      <c r="N6" s="3">
        <v>2007</v>
      </c>
      <c r="O6" s="3">
        <v>2010</v>
      </c>
      <c r="P6" s="4" t="s">
        <v>6</v>
      </c>
      <c r="Q6" s="4" t="s">
        <v>7</v>
      </c>
      <c r="R6" s="3">
        <v>2004</v>
      </c>
      <c r="S6" s="3">
        <v>2007</v>
      </c>
      <c r="T6" s="3">
        <v>2010</v>
      </c>
    </row>
    <row r="7" spans="1:20" ht="12.75">
      <c r="A7" s="7">
        <v>1</v>
      </c>
      <c r="B7" s="5" t="s">
        <v>8</v>
      </c>
      <c r="C7" s="6">
        <v>5.55</v>
      </c>
      <c r="D7" s="6">
        <v>5.547169811320755</v>
      </c>
      <c r="E7" s="12">
        <v>5.6923076923076925</v>
      </c>
      <c r="F7" s="6">
        <f>D7-C7</f>
        <v>-0.002830188679245005</v>
      </c>
      <c r="G7" s="6">
        <f>E7-D7</f>
        <v>0.1451378809869377</v>
      </c>
      <c r="H7" s="6">
        <v>4.25</v>
      </c>
      <c r="I7" s="6">
        <v>4.535211267605634</v>
      </c>
      <c r="J7" s="77">
        <v>4.614285714285714</v>
      </c>
      <c r="K7" s="12">
        <f>I7-H7</f>
        <v>0.285211267605634</v>
      </c>
      <c r="L7" s="12">
        <f>J7-I7</f>
        <v>0.0790744466800799</v>
      </c>
      <c r="M7" s="12">
        <f aca="true" t="shared" si="0" ref="M7:N38">C7-H7</f>
        <v>1.2999999999999998</v>
      </c>
      <c r="N7" s="12">
        <f t="shared" si="0"/>
        <v>1.0119585437151208</v>
      </c>
      <c r="O7" s="12">
        <v>0.7603448275862066</v>
      </c>
      <c r="P7" s="6">
        <v>1.0780219780219786</v>
      </c>
      <c r="Q7" s="6">
        <f>O7-N7:N7</f>
        <v>-0.25161371612891426</v>
      </c>
      <c r="R7" s="6" t="s">
        <v>9</v>
      </c>
      <c r="S7" s="21"/>
      <c r="T7" s="80" t="s">
        <v>10</v>
      </c>
    </row>
    <row r="8" spans="1:20" ht="12.75">
      <c r="A8" s="7">
        <v>2</v>
      </c>
      <c r="B8" s="5" t="s">
        <v>11</v>
      </c>
      <c r="C8" s="6">
        <v>6.34</v>
      </c>
      <c r="D8" s="6">
        <v>6.160377358490566</v>
      </c>
      <c r="E8" s="12">
        <v>6.236714975845411</v>
      </c>
      <c r="F8" s="6">
        <f aca="true" t="shared" si="1" ref="F8:G39">D8-C8</f>
        <v>-0.1796226415094342</v>
      </c>
      <c r="G8" s="6">
        <f t="shared" si="1"/>
        <v>0.07633761735484512</v>
      </c>
      <c r="H8" s="13">
        <v>4.44</v>
      </c>
      <c r="I8" s="6">
        <v>4.724299065420561</v>
      </c>
      <c r="J8" s="77">
        <v>5.0144927536231885</v>
      </c>
      <c r="K8" s="12">
        <f aca="true" t="shared" si="2" ref="K8:L39">I8-H8</f>
        <v>0.2842990654205604</v>
      </c>
      <c r="L8" s="12">
        <f t="shared" si="2"/>
        <v>0.2901936882026277</v>
      </c>
      <c r="M8" s="12">
        <f t="shared" si="0"/>
        <v>1.8999999999999995</v>
      </c>
      <c r="N8" s="12">
        <f t="shared" si="0"/>
        <v>1.436078293070005</v>
      </c>
      <c r="O8" s="12">
        <v>1.1140594236620727</v>
      </c>
      <c r="P8" s="6">
        <v>1.2222222222222223</v>
      </c>
      <c r="Q8" s="6">
        <f aca="true" t="shared" si="3" ref="Q8:Q71">O8-N8:N8</f>
        <v>-0.32201886940793223</v>
      </c>
      <c r="R8" s="13" t="s">
        <v>21</v>
      </c>
      <c r="S8" s="21"/>
      <c r="T8" s="80" t="s">
        <v>10</v>
      </c>
    </row>
    <row r="9" spans="1:20" ht="12.75">
      <c r="A9" s="7">
        <v>3</v>
      </c>
      <c r="B9" s="5" t="s">
        <v>12</v>
      </c>
      <c r="C9" s="6">
        <v>6.22</v>
      </c>
      <c r="D9" s="6">
        <v>6.1469194312796205</v>
      </c>
      <c r="E9" s="12">
        <v>6.150485436893204</v>
      </c>
      <c r="F9" s="6">
        <f t="shared" si="1"/>
        <v>-0.07308056872037927</v>
      </c>
      <c r="G9" s="6">
        <f t="shared" si="1"/>
        <v>0.003566005613583556</v>
      </c>
      <c r="H9" s="13">
        <v>4.33</v>
      </c>
      <c r="I9" s="6">
        <v>4.591549295774648</v>
      </c>
      <c r="J9" s="77">
        <v>4.7451923076923075</v>
      </c>
      <c r="K9" s="12">
        <f t="shared" si="2"/>
        <v>0.2615492957746479</v>
      </c>
      <c r="L9" s="12">
        <f t="shared" si="2"/>
        <v>0.1536430119176595</v>
      </c>
      <c r="M9" s="12">
        <f t="shared" si="0"/>
        <v>1.8899999999999997</v>
      </c>
      <c r="N9" s="12">
        <f t="shared" si="0"/>
        <v>1.5553701355049725</v>
      </c>
      <c r="O9" s="12">
        <v>1.2765517241379305</v>
      </c>
      <c r="P9" s="6">
        <v>1.4052931292008966</v>
      </c>
      <c r="Q9" s="6">
        <f t="shared" si="3"/>
        <v>-0.278818411367042</v>
      </c>
      <c r="R9" s="13" t="s">
        <v>21</v>
      </c>
      <c r="S9" s="21"/>
      <c r="T9" s="80" t="s">
        <v>10</v>
      </c>
    </row>
    <row r="10" spans="1:20" ht="12.75">
      <c r="A10" s="7">
        <v>4</v>
      </c>
      <c r="B10" s="5" t="s">
        <v>14</v>
      </c>
      <c r="C10" s="6">
        <v>6.25</v>
      </c>
      <c r="D10" s="6">
        <v>6.0772946859903385</v>
      </c>
      <c r="E10" s="12">
        <v>6.281553398058253</v>
      </c>
      <c r="F10" s="6">
        <f t="shared" si="1"/>
        <v>-0.1727053140096615</v>
      </c>
      <c r="G10" s="6">
        <f t="shared" si="1"/>
        <v>0.20425871206791424</v>
      </c>
      <c r="H10" s="13">
        <v>4.24</v>
      </c>
      <c r="I10" s="6">
        <v>4.423809523809524</v>
      </c>
      <c r="J10" s="78">
        <v>4.782608695652174</v>
      </c>
      <c r="K10" s="12">
        <f t="shared" si="2"/>
        <v>0.18380952380952387</v>
      </c>
      <c r="L10" s="12">
        <f t="shared" si="2"/>
        <v>0.35879917184264976</v>
      </c>
      <c r="M10" s="12">
        <f t="shared" si="0"/>
        <v>2.01</v>
      </c>
      <c r="N10" s="12">
        <f t="shared" si="0"/>
        <v>1.6534851621808144</v>
      </c>
      <c r="O10" s="12">
        <v>1.3491759119755278</v>
      </c>
      <c r="P10" s="6">
        <v>1.498944702406079</v>
      </c>
      <c r="Q10" s="6">
        <f t="shared" si="3"/>
        <v>-0.30430925020528665</v>
      </c>
      <c r="R10" s="13" t="s">
        <v>21</v>
      </c>
      <c r="S10" s="21"/>
      <c r="T10" s="81" t="s">
        <v>21</v>
      </c>
    </row>
    <row r="11" spans="1:20" ht="12.75">
      <c r="A11" s="7">
        <v>5</v>
      </c>
      <c r="B11" s="5" t="s">
        <v>15</v>
      </c>
      <c r="C11" s="6">
        <v>6.2</v>
      </c>
      <c r="D11" s="6">
        <v>6.125628140703518</v>
      </c>
      <c r="E11" s="12">
        <v>6.287804878048781</v>
      </c>
      <c r="F11" s="6">
        <f t="shared" si="1"/>
        <v>-0.07437185929648216</v>
      </c>
      <c r="G11" s="6">
        <f t="shared" si="1"/>
        <v>0.16217673734526272</v>
      </c>
      <c r="H11" s="13">
        <v>4.19</v>
      </c>
      <c r="I11" s="13">
        <v>4.1708542713567835</v>
      </c>
      <c r="J11" s="78">
        <v>4.575609756097561</v>
      </c>
      <c r="K11" s="12">
        <f t="shared" si="2"/>
        <v>-0.01914572864321684</v>
      </c>
      <c r="L11" s="12">
        <f t="shared" si="2"/>
        <v>0.40475548474077705</v>
      </c>
      <c r="M11" s="12">
        <f t="shared" si="0"/>
        <v>2.01</v>
      </c>
      <c r="N11" s="12">
        <f t="shared" si="0"/>
        <v>1.9547738693467345</v>
      </c>
      <c r="O11" s="12">
        <v>1.75</v>
      </c>
      <c r="P11" s="6">
        <v>1.7121951219512201</v>
      </c>
      <c r="Q11" s="6">
        <f t="shared" si="3"/>
        <v>-0.20477386934673447</v>
      </c>
      <c r="R11" s="13" t="s">
        <v>21</v>
      </c>
      <c r="S11" s="14" t="s">
        <v>21</v>
      </c>
      <c r="T11" s="81" t="s">
        <v>21</v>
      </c>
    </row>
    <row r="12" spans="1:20" ht="12.75">
      <c r="A12" s="7">
        <v>6</v>
      </c>
      <c r="B12" s="5" t="s">
        <v>16</v>
      </c>
      <c r="C12" s="6">
        <v>6.59</v>
      </c>
      <c r="D12" s="6">
        <v>6.345971563981043</v>
      </c>
      <c r="E12" s="12">
        <v>6.483091787439614</v>
      </c>
      <c r="F12" s="6">
        <f t="shared" si="1"/>
        <v>-0.24402843601895707</v>
      </c>
      <c r="G12" s="6">
        <f t="shared" si="1"/>
        <v>0.1371202234585711</v>
      </c>
      <c r="H12" s="6">
        <v>4.9</v>
      </c>
      <c r="I12" s="15">
        <v>5.1380952380952385</v>
      </c>
      <c r="J12" s="77">
        <v>5.161904761904762</v>
      </c>
      <c r="K12" s="12">
        <f t="shared" si="2"/>
        <v>0.23809523809523814</v>
      </c>
      <c r="L12" s="12">
        <f t="shared" si="2"/>
        <v>0.023809523809523725</v>
      </c>
      <c r="M12" s="12">
        <f t="shared" si="0"/>
        <v>1.6899999999999995</v>
      </c>
      <c r="N12" s="12">
        <f t="shared" si="0"/>
        <v>1.2078763258858043</v>
      </c>
      <c r="O12" s="12">
        <v>1.0761364148308328</v>
      </c>
      <c r="P12" s="6">
        <v>1.3211870255348517</v>
      </c>
      <c r="Q12" s="6">
        <f t="shared" si="3"/>
        <v>-0.13173991105497151</v>
      </c>
      <c r="R12" s="15"/>
      <c r="S12" s="16" t="s">
        <v>13</v>
      </c>
      <c r="T12" s="80" t="s">
        <v>10</v>
      </c>
    </row>
    <row r="13" spans="1:20" ht="12.75">
      <c r="A13" s="7">
        <v>7</v>
      </c>
      <c r="B13" s="5" t="s">
        <v>17</v>
      </c>
      <c r="C13" s="6">
        <v>6.53</v>
      </c>
      <c r="D13" s="6">
        <v>6.433962264150943</v>
      </c>
      <c r="E13" s="12">
        <v>6.536231884057971</v>
      </c>
      <c r="F13" s="6">
        <f t="shared" si="1"/>
        <v>-0.09603773584905717</v>
      </c>
      <c r="G13" s="6">
        <f t="shared" si="1"/>
        <v>0.10226961990702765</v>
      </c>
      <c r="H13" s="20">
        <v>5.12</v>
      </c>
      <c r="I13" s="20">
        <v>5.42654028436019</v>
      </c>
      <c r="J13" s="79">
        <v>5.738095238095238</v>
      </c>
      <c r="K13" s="12">
        <f t="shared" si="2"/>
        <v>0.30654028436018965</v>
      </c>
      <c r="L13" s="12">
        <f t="shared" si="2"/>
        <v>0.3115549537350484</v>
      </c>
      <c r="M13" s="12">
        <f t="shared" si="0"/>
        <v>1.4100000000000001</v>
      </c>
      <c r="N13" s="12">
        <f t="shared" si="0"/>
        <v>1.0074219797907533</v>
      </c>
      <c r="O13" s="12">
        <v>1.0159622709958276</v>
      </c>
      <c r="P13" s="6">
        <v>0.7981366459627326</v>
      </c>
      <c r="Q13" s="6">
        <f t="shared" si="3"/>
        <v>0.008540291205074269</v>
      </c>
      <c r="R13" s="15" t="s">
        <v>13</v>
      </c>
      <c r="S13" s="16" t="s">
        <v>13</v>
      </c>
      <c r="T13" s="82" t="s">
        <v>13</v>
      </c>
    </row>
    <row r="14" spans="1:20" ht="12.75">
      <c r="A14" s="7">
        <v>8</v>
      </c>
      <c r="B14" s="5" t="s">
        <v>18</v>
      </c>
      <c r="C14" s="6">
        <v>6.58</v>
      </c>
      <c r="D14" s="6">
        <v>6.511961722488039</v>
      </c>
      <c r="E14" s="12">
        <v>6.673170731707317</v>
      </c>
      <c r="F14" s="6">
        <f t="shared" si="1"/>
        <v>-0.06803827751196145</v>
      </c>
      <c r="G14" s="6">
        <f t="shared" si="1"/>
        <v>0.16120900921927817</v>
      </c>
      <c r="H14" s="6">
        <v>5.04</v>
      </c>
      <c r="I14" s="6">
        <v>5.090047393364929</v>
      </c>
      <c r="J14" s="77">
        <v>5.349282296650718</v>
      </c>
      <c r="K14" s="12">
        <f t="shared" si="2"/>
        <v>0.05004739336492925</v>
      </c>
      <c r="L14" s="12">
        <f t="shared" si="2"/>
        <v>0.2592349032857886</v>
      </c>
      <c r="M14" s="12">
        <f t="shared" si="0"/>
        <v>1.54</v>
      </c>
      <c r="N14" s="12">
        <f t="shared" si="0"/>
        <v>1.4219143291231093</v>
      </c>
      <c r="O14" s="12">
        <v>1.4188263606071825</v>
      </c>
      <c r="P14" s="6">
        <v>1.323888435056599</v>
      </c>
      <c r="Q14" s="6">
        <f t="shared" si="3"/>
        <v>-0.0030879685159268533</v>
      </c>
      <c r="R14" s="6" t="s">
        <v>9</v>
      </c>
      <c r="S14" s="21"/>
      <c r="T14" s="80" t="s">
        <v>10</v>
      </c>
    </row>
    <row r="15" spans="1:20" ht="12.75">
      <c r="A15" s="7">
        <v>9</v>
      </c>
      <c r="B15" s="5" t="s">
        <v>92</v>
      </c>
      <c r="C15" s="6">
        <v>4.88</v>
      </c>
      <c r="D15" s="6">
        <v>5.166666666666667</v>
      </c>
      <c r="E15" s="12">
        <v>5.048076923076923</v>
      </c>
      <c r="F15" s="6">
        <f t="shared" si="1"/>
        <v>0.28666666666666707</v>
      </c>
      <c r="G15" s="6">
        <f t="shared" si="1"/>
        <v>-0.11858974358974361</v>
      </c>
      <c r="H15" s="6">
        <v>4.35</v>
      </c>
      <c r="I15" s="6">
        <v>4.634146341463414</v>
      </c>
      <c r="J15" s="77">
        <v>4.883838383838384</v>
      </c>
      <c r="K15" s="12">
        <f t="shared" si="2"/>
        <v>0.28414634146341466</v>
      </c>
      <c r="L15" s="12">
        <f t="shared" si="2"/>
        <v>0.24969204237496978</v>
      </c>
      <c r="M15" s="12">
        <f t="shared" si="0"/>
        <v>0.5300000000000002</v>
      </c>
      <c r="N15" s="12">
        <f t="shared" si="0"/>
        <v>0.5325203252032527</v>
      </c>
      <c r="O15" s="12">
        <v>0.24753694581280783</v>
      </c>
      <c r="P15" s="6">
        <v>0.16423853923853926</v>
      </c>
      <c r="Q15" s="6">
        <f t="shared" si="3"/>
        <v>-0.2849833793904448</v>
      </c>
      <c r="R15" s="6" t="s">
        <v>9</v>
      </c>
      <c r="S15" s="21"/>
      <c r="T15" s="80" t="s">
        <v>10</v>
      </c>
    </row>
    <row r="16" spans="1:20" ht="12.75">
      <c r="A16" s="7">
        <v>10</v>
      </c>
      <c r="B16" s="5" t="s">
        <v>19</v>
      </c>
      <c r="C16" s="6">
        <v>6.01</v>
      </c>
      <c r="D16" s="6">
        <v>5.885714285714286</v>
      </c>
      <c r="E16" s="12">
        <v>6.009615384615385</v>
      </c>
      <c r="F16" s="6">
        <f t="shared" si="1"/>
        <v>-0.12428571428571367</v>
      </c>
      <c r="G16" s="6">
        <f t="shared" si="1"/>
        <v>0.1239010989010989</v>
      </c>
      <c r="H16" s="6">
        <v>4.25</v>
      </c>
      <c r="I16" s="6">
        <v>4.473684210526316</v>
      </c>
      <c r="J16" s="77">
        <v>4.714285714285714</v>
      </c>
      <c r="K16" s="12">
        <f t="shared" si="2"/>
        <v>0.22368421052631593</v>
      </c>
      <c r="L16" s="12">
        <f t="shared" si="2"/>
        <v>0.24060150375939848</v>
      </c>
      <c r="M16" s="12">
        <f t="shared" si="0"/>
        <v>1.7599999999999998</v>
      </c>
      <c r="N16" s="12">
        <f t="shared" si="0"/>
        <v>1.4120300751879702</v>
      </c>
      <c r="O16" s="12">
        <v>1.2348858447488587</v>
      </c>
      <c r="P16" s="6">
        <v>1.2953296703296706</v>
      </c>
      <c r="Q16" s="6">
        <f t="shared" si="3"/>
        <v>-0.17714423043911154</v>
      </c>
      <c r="R16" s="6" t="s">
        <v>9</v>
      </c>
      <c r="S16" s="21"/>
      <c r="T16" s="80" t="s">
        <v>10</v>
      </c>
    </row>
    <row r="17" spans="1:20" ht="12.75">
      <c r="A17" s="7">
        <v>11</v>
      </c>
      <c r="B17" s="5" t="s">
        <v>20</v>
      </c>
      <c r="C17" s="6">
        <v>6.39</v>
      </c>
      <c r="D17" s="6">
        <v>6.201923076923077</v>
      </c>
      <c r="E17" s="12">
        <v>6.280193236714976</v>
      </c>
      <c r="F17" s="6">
        <f t="shared" si="1"/>
        <v>-0.18807692307692303</v>
      </c>
      <c r="G17" s="6">
        <f t="shared" si="1"/>
        <v>0.07827015979189955</v>
      </c>
      <c r="H17" s="13">
        <v>3.64</v>
      </c>
      <c r="I17" s="13">
        <v>3.619047619047619</v>
      </c>
      <c r="J17" s="78">
        <v>3.799043062200957</v>
      </c>
      <c r="K17" s="12">
        <f t="shared" si="2"/>
        <v>-0.020952380952381056</v>
      </c>
      <c r="L17" s="12">
        <f t="shared" si="2"/>
        <v>0.17999544315333793</v>
      </c>
      <c r="M17" s="12">
        <f t="shared" si="0"/>
        <v>2.7499999999999996</v>
      </c>
      <c r="N17" s="12">
        <f t="shared" si="0"/>
        <v>2.5828754578754576</v>
      </c>
      <c r="O17" s="12">
        <v>2.2231580895964456</v>
      </c>
      <c r="P17" s="6">
        <v>2.481150174514019</v>
      </c>
      <c r="Q17" s="6">
        <f t="shared" si="3"/>
        <v>-0.359717368279012</v>
      </c>
      <c r="R17" s="13" t="s">
        <v>21</v>
      </c>
      <c r="S17" s="14" t="s">
        <v>21</v>
      </c>
      <c r="T17" s="81" t="s">
        <v>21</v>
      </c>
    </row>
    <row r="18" spans="1:20" ht="25.5">
      <c r="A18" s="7">
        <v>12</v>
      </c>
      <c r="B18" s="5" t="s">
        <v>22</v>
      </c>
      <c r="C18" s="6">
        <v>6.36</v>
      </c>
      <c r="D18" s="6">
        <v>6.321951219512195</v>
      </c>
      <c r="E18" s="12">
        <v>6.483253588516747</v>
      </c>
      <c r="F18" s="6">
        <f t="shared" si="1"/>
        <v>-0.03804878048780491</v>
      </c>
      <c r="G18" s="6">
        <f t="shared" si="1"/>
        <v>0.16130236900455142</v>
      </c>
      <c r="H18" s="13">
        <v>4.25</v>
      </c>
      <c r="I18" s="13">
        <v>4.014851485148514</v>
      </c>
      <c r="J18" s="78">
        <v>4.415458937198068</v>
      </c>
      <c r="K18" s="12">
        <f t="shared" si="2"/>
        <v>-0.23514851485148558</v>
      </c>
      <c r="L18" s="12">
        <f t="shared" si="2"/>
        <v>0.4006074520495533</v>
      </c>
      <c r="M18" s="12">
        <f t="shared" si="0"/>
        <v>2.1100000000000003</v>
      </c>
      <c r="N18" s="12">
        <f t="shared" si="0"/>
        <v>2.307099734363681</v>
      </c>
      <c r="O18" s="12">
        <v>1.9505385487528342</v>
      </c>
      <c r="P18" s="6">
        <v>2.067794651318679</v>
      </c>
      <c r="Q18" s="6">
        <f t="shared" si="3"/>
        <v>-0.3565611856108468</v>
      </c>
      <c r="R18" s="13" t="s">
        <v>21</v>
      </c>
      <c r="S18" s="14" t="s">
        <v>21</v>
      </c>
      <c r="T18" s="81" t="s">
        <v>21</v>
      </c>
    </row>
    <row r="19" spans="1:20" ht="12.75">
      <c r="A19" s="7">
        <v>13</v>
      </c>
      <c r="B19" s="5" t="s">
        <v>23</v>
      </c>
      <c r="C19" s="6">
        <v>5.82</v>
      </c>
      <c r="D19" s="6">
        <v>5.655502392344498</v>
      </c>
      <c r="E19" s="12">
        <v>5.645320197044335</v>
      </c>
      <c r="F19" s="6">
        <f t="shared" si="1"/>
        <v>-0.1644976076555027</v>
      </c>
      <c r="G19" s="6">
        <f t="shared" si="1"/>
        <v>-0.010182195300162178</v>
      </c>
      <c r="H19" s="6">
        <v>4.9</v>
      </c>
      <c r="I19" s="6">
        <v>4.780952380952381</v>
      </c>
      <c r="J19" s="77">
        <v>4.985074626865671</v>
      </c>
      <c r="K19" s="12">
        <f t="shared" si="2"/>
        <v>-0.11904761904761951</v>
      </c>
      <c r="L19" s="12">
        <f t="shared" si="2"/>
        <v>0.20412224591329053</v>
      </c>
      <c r="M19" s="12">
        <f t="shared" si="0"/>
        <v>0.9199999999999999</v>
      </c>
      <c r="N19" s="12">
        <f t="shared" si="0"/>
        <v>0.8745500113921167</v>
      </c>
      <c r="O19" s="12">
        <v>0.4187529522909781</v>
      </c>
      <c r="P19" s="6">
        <v>0.660245570178664</v>
      </c>
      <c r="Q19" s="6">
        <f t="shared" si="3"/>
        <v>-0.45579705910113866</v>
      </c>
      <c r="R19" s="6" t="s">
        <v>9</v>
      </c>
      <c r="S19" s="21"/>
      <c r="T19" s="80" t="s">
        <v>10</v>
      </c>
    </row>
    <row r="20" spans="1:20" ht="25.5">
      <c r="A20" s="7">
        <v>14</v>
      </c>
      <c r="B20" s="5" t="s">
        <v>24</v>
      </c>
      <c r="C20" s="6">
        <v>6.44</v>
      </c>
      <c r="D20" s="6">
        <v>6.347619047619047</v>
      </c>
      <c r="E20" s="12">
        <v>6.390243902439025</v>
      </c>
      <c r="F20" s="6">
        <f t="shared" si="1"/>
        <v>-0.09238095238095312</v>
      </c>
      <c r="G20" s="6">
        <f t="shared" si="1"/>
        <v>0.042624854819977465</v>
      </c>
      <c r="H20" s="6">
        <v>4.49</v>
      </c>
      <c r="I20" s="6">
        <v>4.701923076923077</v>
      </c>
      <c r="J20" s="78">
        <v>4.714285714285714</v>
      </c>
      <c r="K20" s="12">
        <f t="shared" si="2"/>
        <v>0.21192307692307644</v>
      </c>
      <c r="L20" s="12">
        <f t="shared" si="2"/>
        <v>0.012362637362637763</v>
      </c>
      <c r="M20" s="12">
        <f t="shared" si="0"/>
        <v>1.9500000000000002</v>
      </c>
      <c r="N20" s="12">
        <f t="shared" si="0"/>
        <v>1.6456959706959706</v>
      </c>
      <c r="O20" s="12">
        <v>0.987373031404343</v>
      </c>
      <c r="P20" s="6">
        <v>1.6759581881533103</v>
      </c>
      <c r="Q20" s="6">
        <f t="shared" si="3"/>
        <v>-0.6583229392916277</v>
      </c>
      <c r="R20" s="6" t="s">
        <v>9</v>
      </c>
      <c r="S20" s="21"/>
      <c r="T20" s="81" t="s">
        <v>21</v>
      </c>
    </row>
    <row r="21" spans="1:20" ht="12.75">
      <c r="A21" s="7">
        <v>15</v>
      </c>
      <c r="B21" s="5" t="s">
        <v>25</v>
      </c>
      <c r="C21" s="6">
        <v>5.8</v>
      </c>
      <c r="D21" s="6">
        <v>5.723076923076923</v>
      </c>
      <c r="E21" s="12">
        <v>5.781725888324873</v>
      </c>
      <c r="F21" s="6">
        <f t="shared" si="1"/>
        <v>-0.07692307692307665</v>
      </c>
      <c r="G21" s="6">
        <f t="shared" si="1"/>
        <v>0.058648965247949825</v>
      </c>
      <c r="H21" s="6">
        <v>4.38</v>
      </c>
      <c r="I21" s="6">
        <v>4.275675675675676</v>
      </c>
      <c r="J21" s="77">
        <v>4.231578947368421</v>
      </c>
      <c r="K21" s="12">
        <f t="shared" si="2"/>
        <v>-0.10432432432432392</v>
      </c>
      <c r="L21" s="12">
        <f t="shared" si="2"/>
        <v>-0.044096728307255084</v>
      </c>
      <c r="M21" s="12">
        <f t="shared" si="0"/>
        <v>1.42</v>
      </c>
      <c r="N21" s="12">
        <f t="shared" si="0"/>
        <v>1.4474012474012472</v>
      </c>
      <c r="O21" s="12">
        <v>1.270409759149203</v>
      </c>
      <c r="P21" s="6">
        <v>1.5501469409564521</v>
      </c>
      <c r="Q21" s="6">
        <f t="shared" si="3"/>
        <v>-0.17699148825204425</v>
      </c>
      <c r="R21" s="6" t="s">
        <v>9</v>
      </c>
      <c r="S21" s="21"/>
      <c r="T21" s="80" t="s">
        <v>10</v>
      </c>
    </row>
    <row r="22" spans="1:20" ht="12.75">
      <c r="A22" s="7">
        <v>16</v>
      </c>
      <c r="B22" s="5" t="s">
        <v>26</v>
      </c>
      <c r="C22" s="6">
        <v>6.64</v>
      </c>
      <c r="D22" s="6">
        <v>6.473429951690822</v>
      </c>
      <c r="E22" s="12">
        <v>6.661764705882353</v>
      </c>
      <c r="F22" s="6">
        <f t="shared" si="1"/>
        <v>-0.1665700483091781</v>
      </c>
      <c r="G22" s="6">
        <f t="shared" si="1"/>
        <v>0.18833475419153167</v>
      </c>
      <c r="H22" s="6">
        <v>4.83</v>
      </c>
      <c r="I22" s="6">
        <v>4.947368421052632</v>
      </c>
      <c r="J22" s="77">
        <v>5.170731707317073</v>
      </c>
      <c r="K22" s="12">
        <f t="shared" si="2"/>
        <v>0.11736842105263179</v>
      </c>
      <c r="L22" s="12">
        <f t="shared" si="2"/>
        <v>0.22336328626444146</v>
      </c>
      <c r="M22" s="12">
        <f t="shared" si="0"/>
        <v>1.8099999999999996</v>
      </c>
      <c r="N22" s="12">
        <f t="shared" si="0"/>
        <v>1.5260615306381897</v>
      </c>
      <c r="O22" s="12">
        <v>1.349548038393439</v>
      </c>
      <c r="P22" s="6">
        <v>1.49103299856528</v>
      </c>
      <c r="Q22" s="6">
        <f t="shared" si="3"/>
        <v>-0.17651349224475066</v>
      </c>
      <c r="R22" s="6" t="s">
        <v>9</v>
      </c>
      <c r="S22" s="21"/>
      <c r="T22" s="80" t="s">
        <v>10</v>
      </c>
    </row>
    <row r="23" spans="1:20" ht="12.75">
      <c r="A23" s="7">
        <v>17</v>
      </c>
      <c r="B23" s="5" t="s">
        <v>27</v>
      </c>
      <c r="C23" s="6">
        <v>6.46</v>
      </c>
      <c r="D23" s="6">
        <v>6.390243902439025</v>
      </c>
      <c r="E23" s="12">
        <v>6.576923076923077</v>
      </c>
      <c r="F23" s="6">
        <f t="shared" si="1"/>
        <v>-0.06975609756097523</v>
      </c>
      <c r="G23" s="6">
        <f t="shared" si="1"/>
        <v>0.1866791744840519</v>
      </c>
      <c r="H23" s="13">
        <v>4.11</v>
      </c>
      <c r="I23" s="13">
        <v>4.068292682926829</v>
      </c>
      <c r="J23" s="78">
        <v>4.451456310679611</v>
      </c>
      <c r="K23" s="12">
        <f t="shared" si="2"/>
        <v>-0.04170731707317099</v>
      </c>
      <c r="L23" s="12">
        <f t="shared" si="2"/>
        <v>0.3831636277527819</v>
      </c>
      <c r="M23" s="12">
        <f t="shared" si="0"/>
        <v>2.3499999999999996</v>
      </c>
      <c r="N23" s="12">
        <f t="shared" si="0"/>
        <v>2.3219512195121954</v>
      </c>
      <c r="O23" s="12">
        <v>2.129107981220657</v>
      </c>
      <c r="P23" s="6">
        <v>2.1254667662434654</v>
      </c>
      <c r="Q23" s="6">
        <f t="shared" si="3"/>
        <v>-0.19284323829153838</v>
      </c>
      <c r="R23" s="13" t="s">
        <v>21</v>
      </c>
      <c r="S23" s="14" t="s">
        <v>21</v>
      </c>
      <c r="T23" s="81" t="s">
        <v>21</v>
      </c>
    </row>
    <row r="24" spans="1:20" ht="12.75">
      <c r="A24" s="7">
        <v>18</v>
      </c>
      <c r="B24" s="5" t="s">
        <v>28</v>
      </c>
      <c r="C24" s="6">
        <v>6.2</v>
      </c>
      <c r="D24" s="6">
        <v>6.09047619047619</v>
      </c>
      <c r="E24" s="12">
        <v>6.184466019417476</v>
      </c>
      <c r="F24" s="6">
        <f t="shared" si="1"/>
        <v>-0.10952380952381002</v>
      </c>
      <c r="G24" s="6">
        <f t="shared" si="1"/>
        <v>0.09398982894128594</v>
      </c>
      <c r="H24" s="15">
        <v>4.86</v>
      </c>
      <c r="I24" s="6">
        <v>4.778301886792453</v>
      </c>
      <c r="J24" s="77">
        <v>5.014705882352941</v>
      </c>
      <c r="K24" s="12">
        <f t="shared" si="2"/>
        <v>-0.0816981132075476</v>
      </c>
      <c r="L24" s="12">
        <f t="shared" si="2"/>
        <v>0.2364039955604884</v>
      </c>
      <c r="M24" s="12">
        <f t="shared" si="0"/>
        <v>1.3399999999999999</v>
      </c>
      <c r="N24" s="12">
        <f t="shared" si="0"/>
        <v>1.3121743036837374</v>
      </c>
      <c r="O24" s="12">
        <v>0.9293103448275861</v>
      </c>
      <c r="P24" s="6">
        <v>1.169760137064535</v>
      </c>
      <c r="Q24" s="6">
        <f t="shared" si="3"/>
        <v>-0.3828639588561513</v>
      </c>
      <c r="R24" s="15" t="s">
        <v>13</v>
      </c>
      <c r="S24" s="21"/>
      <c r="T24" s="80" t="s">
        <v>10</v>
      </c>
    </row>
    <row r="25" spans="1:20" ht="12.75">
      <c r="A25" s="7">
        <v>19</v>
      </c>
      <c r="B25" s="5" t="s">
        <v>29</v>
      </c>
      <c r="C25" s="6">
        <v>6.3</v>
      </c>
      <c r="D25" s="6">
        <v>6.154589371980676</v>
      </c>
      <c r="E25" s="12">
        <v>6.183574879227053</v>
      </c>
      <c r="F25" s="6">
        <f t="shared" si="1"/>
        <v>-0.1454106280193237</v>
      </c>
      <c r="G25" s="6">
        <f t="shared" si="1"/>
        <v>0.02898550724637694</v>
      </c>
      <c r="H25" s="13">
        <v>4.21</v>
      </c>
      <c r="I25" s="13">
        <v>4.4423076923076925</v>
      </c>
      <c r="J25" s="78">
        <v>4.480952380952381</v>
      </c>
      <c r="K25" s="12">
        <f t="shared" si="2"/>
        <v>0.23230769230769255</v>
      </c>
      <c r="L25" s="12">
        <f t="shared" si="2"/>
        <v>0.03864468864468851</v>
      </c>
      <c r="M25" s="12">
        <f t="shared" si="0"/>
        <v>2.09</v>
      </c>
      <c r="N25" s="12">
        <f t="shared" si="0"/>
        <v>1.7122816796729836</v>
      </c>
      <c r="O25" s="12">
        <v>1.2738781294284367</v>
      </c>
      <c r="P25" s="6">
        <v>1.702622498274672</v>
      </c>
      <c r="Q25" s="6">
        <f t="shared" si="3"/>
        <v>-0.4384035502445469</v>
      </c>
      <c r="R25" s="13" t="s">
        <v>21</v>
      </c>
      <c r="S25" s="14" t="s">
        <v>21</v>
      </c>
      <c r="T25" s="81" t="s">
        <v>21</v>
      </c>
    </row>
    <row r="26" spans="1:20" ht="25.5">
      <c r="A26" s="7">
        <v>20</v>
      </c>
      <c r="B26" s="5" t="s">
        <v>30</v>
      </c>
      <c r="C26" s="6">
        <v>5.97</v>
      </c>
      <c r="D26" s="6">
        <v>5.814634146341463</v>
      </c>
      <c r="E26" s="12">
        <v>5.944162436548224</v>
      </c>
      <c r="F26" s="6">
        <f t="shared" si="1"/>
        <v>-0.1553658536585365</v>
      </c>
      <c r="G26" s="6">
        <f t="shared" si="1"/>
        <v>0.1295282902067605</v>
      </c>
      <c r="H26" s="6">
        <v>4.35</v>
      </c>
      <c r="I26" s="6">
        <v>4.135</v>
      </c>
      <c r="J26" s="77">
        <v>4.701030927835052</v>
      </c>
      <c r="K26" s="12">
        <f t="shared" si="2"/>
        <v>-0.21499999999999986</v>
      </c>
      <c r="L26" s="12">
        <f t="shared" si="2"/>
        <v>0.5660309278350519</v>
      </c>
      <c r="M26" s="12">
        <f t="shared" si="0"/>
        <v>1.62</v>
      </c>
      <c r="N26" s="12">
        <f t="shared" si="0"/>
        <v>1.6796341463414635</v>
      </c>
      <c r="O26" s="12">
        <v>1.3157505910165481</v>
      </c>
      <c r="P26" s="6">
        <v>1.243131508713172</v>
      </c>
      <c r="Q26" s="6">
        <f t="shared" si="3"/>
        <v>-0.36388355532491534</v>
      </c>
      <c r="R26" s="6" t="s">
        <v>9</v>
      </c>
      <c r="S26" s="21"/>
      <c r="T26" s="80" t="s">
        <v>10</v>
      </c>
    </row>
    <row r="27" spans="1:20" ht="12.75">
      <c r="A27" s="7">
        <v>21</v>
      </c>
      <c r="B27" s="5" t="s">
        <v>31</v>
      </c>
      <c r="C27" s="6">
        <v>5.8</v>
      </c>
      <c r="D27" s="6">
        <v>5.696629213483146</v>
      </c>
      <c r="E27" s="12">
        <v>5.146198830409356</v>
      </c>
      <c r="F27" s="6">
        <f t="shared" si="1"/>
        <v>-0.10337078651685339</v>
      </c>
      <c r="G27" s="6">
        <f t="shared" si="1"/>
        <v>-0.55043038307379</v>
      </c>
      <c r="H27" s="6">
        <v>2.77</v>
      </c>
      <c r="I27" s="6">
        <v>3.057471264367816</v>
      </c>
      <c r="J27" s="77">
        <v>3.7116564417177913</v>
      </c>
      <c r="K27" s="12">
        <f t="shared" si="2"/>
        <v>0.2874712643678161</v>
      </c>
      <c r="L27" s="12">
        <f t="shared" si="2"/>
        <v>0.6541851773499752</v>
      </c>
      <c r="M27" s="12">
        <f t="shared" si="0"/>
        <v>3.03</v>
      </c>
      <c r="N27" s="12">
        <f t="shared" si="0"/>
        <v>2.6391579491153303</v>
      </c>
      <c r="O27" s="12">
        <v>1.363229914645712</v>
      </c>
      <c r="P27" s="6">
        <v>1.4345423886915651</v>
      </c>
      <c r="Q27" s="6">
        <f t="shared" si="3"/>
        <v>-1.2759280344696182</v>
      </c>
      <c r="R27" s="6" t="s">
        <v>9</v>
      </c>
      <c r="S27" s="21"/>
      <c r="T27" s="80" t="s">
        <v>10</v>
      </c>
    </row>
    <row r="28" spans="1:20" ht="12.75">
      <c r="A28" s="7">
        <v>22</v>
      </c>
      <c r="B28" s="5" t="s">
        <v>32</v>
      </c>
      <c r="C28" s="6">
        <v>5.99</v>
      </c>
      <c r="D28" s="6">
        <v>5.815789473684211</v>
      </c>
      <c r="E28" s="12">
        <v>5.848958333333333</v>
      </c>
      <c r="F28" s="6">
        <f t="shared" si="1"/>
        <v>-0.1742105263157896</v>
      </c>
      <c r="G28" s="6">
        <f t="shared" si="1"/>
        <v>0.03316885964912242</v>
      </c>
      <c r="H28" s="6">
        <v>4.27</v>
      </c>
      <c r="I28" s="6">
        <v>4.291208791208791</v>
      </c>
      <c r="J28" s="77">
        <v>4.604395604395604</v>
      </c>
      <c r="K28" s="12">
        <f t="shared" si="2"/>
        <v>0.02120879120879149</v>
      </c>
      <c r="L28" s="12">
        <f t="shared" si="2"/>
        <v>0.31318681318681296</v>
      </c>
      <c r="M28" s="12">
        <f t="shared" si="0"/>
        <v>1.7200000000000006</v>
      </c>
      <c r="N28" s="12">
        <f t="shared" si="0"/>
        <v>1.5245806824754196</v>
      </c>
      <c r="O28" s="12">
        <v>1.1448108460126694</v>
      </c>
      <c r="P28" s="6">
        <v>1.244562728937729</v>
      </c>
      <c r="Q28" s="6">
        <f t="shared" si="3"/>
        <v>-0.3797698364627502</v>
      </c>
      <c r="R28" s="6" t="s">
        <v>9</v>
      </c>
      <c r="S28" s="21"/>
      <c r="T28" s="80" t="s">
        <v>10</v>
      </c>
    </row>
    <row r="29" spans="1:20" ht="25.5">
      <c r="A29" s="7">
        <v>23</v>
      </c>
      <c r="B29" s="5" t="s">
        <v>33</v>
      </c>
      <c r="C29" s="6">
        <v>5.63</v>
      </c>
      <c r="D29" s="6">
        <v>5.652439024390244</v>
      </c>
      <c r="E29" s="12">
        <v>6.011695906432749</v>
      </c>
      <c r="F29" s="6">
        <f t="shared" si="1"/>
        <v>0.022439024390243922</v>
      </c>
      <c r="G29" s="6">
        <f t="shared" si="1"/>
        <v>0.35925688204250505</v>
      </c>
      <c r="H29" s="6">
        <v>3.99</v>
      </c>
      <c r="I29" s="6">
        <v>4.058064516129032</v>
      </c>
      <c r="J29" s="78">
        <v>4.181818181818182</v>
      </c>
      <c r="K29" s="12">
        <f t="shared" si="2"/>
        <v>0.06806451612903164</v>
      </c>
      <c r="L29" s="12">
        <f t="shared" si="2"/>
        <v>0.1237536656891498</v>
      </c>
      <c r="M29" s="12">
        <f t="shared" si="0"/>
        <v>1.6399999999999997</v>
      </c>
      <c r="N29" s="12">
        <f t="shared" si="0"/>
        <v>1.594374508261212</v>
      </c>
      <c r="O29" s="12">
        <v>1.2217952755905506</v>
      </c>
      <c r="P29" s="6">
        <v>1.8298777246145672</v>
      </c>
      <c r="Q29" s="6">
        <f t="shared" si="3"/>
        <v>-0.3725792326706614</v>
      </c>
      <c r="R29" s="6" t="s">
        <v>9</v>
      </c>
      <c r="S29" s="21"/>
      <c r="T29" s="81" t="s">
        <v>21</v>
      </c>
    </row>
    <row r="30" spans="1:20" ht="25.5">
      <c r="A30" s="7">
        <v>24</v>
      </c>
      <c r="B30" s="5" t="s">
        <v>34</v>
      </c>
      <c r="C30" s="6">
        <v>5.13</v>
      </c>
      <c r="D30" s="6">
        <v>5.161458333333333</v>
      </c>
      <c r="E30" s="12">
        <v>5.309278350515464</v>
      </c>
      <c r="F30" s="6">
        <f t="shared" si="1"/>
        <v>0.031458333333333144</v>
      </c>
      <c r="G30" s="6">
        <f t="shared" si="1"/>
        <v>0.14782001718213067</v>
      </c>
      <c r="H30" s="6">
        <v>3.91</v>
      </c>
      <c r="I30" s="6">
        <v>4.183783783783784</v>
      </c>
      <c r="J30" s="77">
        <v>4.421052631578948</v>
      </c>
      <c r="K30" s="12">
        <f t="shared" si="2"/>
        <v>0.27378378378378354</v>
      </c>
      <c r="L30" s="12">
        <f t="shared" si="2"/>
        <v>0.2372688477951641</v>
      </c>
      <c r="M30" s="12">
        <f t="shared" si="0"/>
        <v>1.2199999999999998</v>
      </c>
      <c r="N30" s="12">
        <f t="shared" si="0"/>
        <v>0.9776745495495494</v>
      </c>
      <c r="O30" s="12">
        <v>1.1949317738791425</v>
      </c>
      <c r="P30" s="6">
        <v>0.8882257189365159</v>
      </c>
      <c r="Q30" s="6">
        <f t="shared" si="3"/>
        <v>0.21725722432959316</v>
      </c>
      <c r="R30" s="6" t="s">
        <v>9</v>
      </c>
      <c r="S30" s="21"/>
      <c r="T30" s="80" t="s">
        <v>10</v>
      </c>
    </row>
    <row r="31" spans="1:20" ht="25.5">
      <c r="A31" s="7">
        <v>25</v>
      </c>
      <c r="B31" s="5" t="s">
        <v>35</v>
      </c>
      <c r="C31" s="6">
        <v>6.57</v>
      </c>
      <c r="D31" s="6">
        <v>6.427884615384615</v>
      </c>
      <c r="E31" s="12">
        <v>6.507109004739337</v>
      </c>
      <c r="F31" s="6">
        <f t="shared" si="1"/>
        <v>-0.1421153846153853</v>
      </c>
      <c r="G31" s="6">
        <f t="shared" si="1"/>
        <v>0.07922438935472176</v>
      </c>
      <c r="H31" s="13">
        <v>4.42</v>
      </c>
      <c r="I31" s="6">
        <v>4.679245283018868</v>
      </c>
      <c r="J31" s="77">
        <v>5.038277511961723</v>
      </c>
      <c r="K31" s="12">
        <f t="shared" si="2"/>
        <v>0.25924528301886784</v>
      </c>
      <c r="L31" s="12">
        <f t="shared" si="2"/>
        <v>0.3590322289428549</v>
      </c>
      <c r="M31" s="12">
        <f t="shared" si="0"/>
        <v>2.1500000000000004</v>
      </c>
      <c r="N31" s="12">
        <f t="shared" si="0"/>
        <v>1.7486393323657472</v>
      </c>
      <c r="O31" s="12">
        <v>1.3504728132387704</v>
      </c>
      <c r="P31" s="6">
        <v>1.468831492777614</v>
      </c>
      <c r="Q31" s="6">
        <f t="shared" si="3"/>
        <v>-0.39816651912697676</v>
      </c>
      <c r="R31" s="13" t="s">
        <v>21</v>
      </c>
      <c r="S31" s="21"/>
      <c r="T31" s="80" t="s">
        <v>10</v>
      </c>
    </row>
    <row r="32" spans="1:20" ht="12.75">
      <c r="A32" s="7">
        <v>26</v>
      </c>
      <c r="B32" s="5" t="s">
        <v>36</v>
      </c>
      <c r="C32" s="6">
        <v>6.38</v>
      </c>
      <c r="D32" s="6">
        <v>6.188405797101449</v>
      </c>
      <c r="E32" s="12">
        <v>6.309523809523809</v>
      </c>
      <c r="F32" s="6">
        <f t="shared" si="1"/>
        <v>-0.19159420289855067</v>
      </c>
      <c r="G32" s="6">
        <f t="shared" si="1"/>
        <v>0.12111801242236009</v>
      </c>
      <c r="H32" s="6">
        <v>4.74</v>
      </c>
      <c r="I32" s="15">
        <v>5</v>
      </c>
      <c r="J32" s="79">
        <v>5.438095238095238</v>
      </c>
      <c r="K32" s="12">
        <f t="shared" si="2"/>
        <v>0.2599999999999998</v>
      </c>
      <c r="L32" s="12">
        <f t="shared" si="2"/>
        <v>0.4380952380952383</v>
      </c>
      <c r="M32" s="12">
        <f t="shared" si="0"/>
        <v>1.6399999999999997</v>
      </c>
      <c r="N32" s="12">
        <f t="shared" si="0"/>
        <v>1.1884057971014492</v>
      </c>
      <c r="O32" s="12">
        <v>1.022111691125775</v>
      </c>
      <c r="P32" s="6">
        <v>0.871428571428571</v>
      </c>
      <c r="Q32" s="6">
        <f t="shared" si="3"/>
        <v>-0.16629410597567418</v>
      </c>
      <c r="R32" s="15"/>
      <c r="S32" s="16" t="s">
        <v>13</v>
      </c>
      <c r="T32" s="82" t="s">
        <v>13</v>
      </c>
    </row>
    <row r="33" spans="1:20" ht="12.75">
      <c r="A33" s="7">
        <v>27</v>
      </c>
      <c r="B33" s="5" t="s">
        <v>37</v>
      </c>
      <c r="C33" s="6">
        <v>6.27</v>
      </c>
      <c r="D33" s="6">
        <v>6.105263157894737</v>
      </c>
      <c r="E33" s="12">
        <v>6.2745098039215685</v>
      </c>
      <c r="F33" s="6">
        <f t="shared" si="1"/>
        <v>-0.1647368421052624</v>
      </c>
      <c r="G33" s="6">
        <f t="shared" si="1"/>
        <v>0.16924664602683137</v>
      </c>
      <c r="H33" s="6">
        <v>4.65</v>
      </c>
      <c r="I33" s="6">
        <v>4.669856459330144</v>
      </c>
      <c r="J33" s="77">
        <v>4.985365853658537</v>
      </c>
      <c r="K33" s="12">
        <f t="shared" si="2"/>
        <v>0.019856459330143572</v>
      </c>
      <c r="L33" s="12">
        <f t="shared" si="2"/>
        <v>0.31550939432839264</v>
      </c>
      <c r="M33" s="12">
        <f t="shared" si="0"/>
        <v>1.6199999999999992</v>
      </c>
      <c r="N33" s="12">
        <f t="shared" si="0"/>
        <v>1.4354066985645932</v>
      </c>
      <c r="O33" s="12">
        <v>1.2745979422635099</v>
      </c>
      <c r="P33" s="6">
        <v>1.289143950263032</v>
      </c>
      <c r="Q33" s="6">
        <f t="shared" si="3"/>
        <v>-0.16080875630108338</v>
      </c>
      <c r="R33" s="6" t="s">
        <v>9</v>
      </c>
      <c r="S33" s="21"/>
      <c r="T33" s="80" t="s">
        <v>10</v>
      </c>
    </row>
    <row r="34" spans="1:20" ht="12.75">
      <c r="A34" s="7">
        <v>28</v>
      </c>
      <c r="B34" s="5" t="s">
        <v>38</v>
      </c>
      <c r="C34" s="6">
        <v>6.01</v>
      </c>
      <c r="D34" s="6">
        <v>5.9837837837837835</v>
      </c>
      <c r="E34" s="12">
        <v>5.6158192090395485</v>
      </c>
      <c r="F34" s="6">
        <f t="shared" si="1"/>
        <v>-0.02621621621621628</v>
      </c>
      <c r="G34" s="6">
        <f t="shared" si="1"/>
        <v>-0.36796457474423505</v>
      </c>
      <c r="H34" s="6">
        <v>4.62</v>
      </c>
      <c r="I34" s="6">
        <v>4.601123595505618</v>
      </c>
      <c r="J34" s="77">
        <v>5.102409638554217</v>
      </c>
      <c r="K34" s="12">
        <f t="shared" si="2"/>
        <v>-0.018876404494382548</v>
      </c>
      <c r="L34" s="12">
        <f t="shared" si="2"/>
        <v>0.5012860430485997</v>
      </c>
      <c r="M34" s="12">
        <f t="shared" si="0"/>
        <v>1.3899999999999997</v>
      </c>
      <c r="N34" s="12">
        <f t="shared" si="0"/>
        <v>1.382660188278166</v>
      </c>
      <c r="O34" s="12">
        <v>0.8251236037355794</v>
      </c>
      <c r="P34" s="6">
        <v>0.5134095704853312</v>
      </c>
      <c r="Q34" s="6">
        <f t="shared" si="3"/>
        <v>-0.5575365845425866</v>
      </c>
      <c r="R34" s="6" t="s">
        <v>9</v>
      </c>
      <c r="S34" s="21"/>
      <c r="T34" s="80" t="s">
        <v>10</v>
      </c>
    </row>
    <row r="35" spans="1:20" ht="12.75">
      <c r="A35" s="7">
        <v>29</v>
      </c>
      <c r="B35" s="5" t="s">
        <v>39</v>
      </c>
      <c r="C35" s="6">
        <v>6.35</v>
      </c>
      <c r="D35" s="6">
        <v>6.242857142857143</v>
      </c>
      <c r="E35" s="12">
        <v>6.326923076923077</v>
      </c>
      <c r="F35" s="6">
        <f t="shared" si="1"/>
        <v>-0.10714285714285676</v>
      </c>
      <c r="G35" s="6">
        <f t="shared" si="1"/>
        <v>0.08406593406593377</v>
      </c>
      <c r="H35" s="13">
        <v>4.29</v>
      </c>
      <c r="I35" s="6">
        <v>4.611374407582939</v>
      </c>
      <c r="J35" s="77">
        <v>4.985645933014354</v>
      </c>
      <c r="K35" s="12">
        <f t="shared" si="2"/>
        <v>0.32137440758293856</v>
      </c>
      <c r="L35" s="12">
        <f t="shared" si="2"/>
        <v>0.37427152543141506</v>
      </c>
      <c r="M35" s="12">
        <f t="shared" si="0"/>
        <v>2.0599999999999996</v>
      </c>
      <c r="N35" s="12">
        <f t="shared" si="0"/>
        <v>1.6314827352742043</v>
      </c>
      <c r="O35" s="12">
        <v>1.4358022929451506</v>
      </c>
      <c r="P35" s="6">
        <v>1.341277143908723</v>
      </c>
      <c r="Q35" s="6">
        <f t="shared" si="3"/>
        <v>-0.19568044232905368</v>
      </c>
      <c r="R35" s="13" t="s">
        <v>21</v>
      </c>
      <c r="S35" s="21"/>
      <c r="T35" s="80" t="s">
        <v>10</v>
      </c>
    </row>
    <row r="36" spans="1:20" ht="12.75">
      <c r="A36" s="7">
        <v>30</v>
      </c>
      <c r="B36" s="5" t="s">
        <v>40</v>
      </c>
      <c r="C36" s="6">
        <v>5.42</v>
      </c>
      <c r="D36" s="6">
        <v>5.343949044585988</v>
      </c>
      <c r="E36" s="12">
        <v>5.427710843373494</v>
      </c>
      <c r="F36" s="6">
        <f t="shared" si="1"/>
        <v>-0.0760509554140123</v>
      </c>
      <c r="G36" s="6">
        <f t="shared" si="1"/>
        <v>0.08376179878750634</v>
      </c>
      <c r="H36" s="6">
        <v>4.05</v>
      </c>
      <c r="I36" s="6">
        <v>4.1879194630872485</v>
      </c>
      <c r="J36" s="77">
        <v>4.284810126582278</v>
      </c>
      <c r="K36" s="12">
        <f t="shared" si="2"/>
        <v>0.13791946308724867</v>
      </c>
      <c r="L36" s="12">
        <f t="shared" si="2"/>
        <v>0.09689066349502973</v>
      </c>
      <c r="M36" s="12">
        <f t="shared" si="0"/>
        <v>1.37</v>
      </c>
      <c r="N36" s="12">
        <f t="shared" si="0"/>
        <v>1.1560295814987391</v>
      </c>
      <c r="O36" s="12">
        <v>0.9037433155080219</v>
      </c>
      <c r="P36" s="6">
        <v>1.1429007167912157</v>
      </c>
      <c r="Q36" s="6">
        <f t="shared" si="3"/>
        <v>-0.25228626599071724</v>
      </c>
      <c r="R36" s="6" t="s">
        <v>9</v>
      </c>
      <c r="S36" s="21"/>
      <c r="T36" s="80" t="s">
        <v>10</v>
      </c>
    </row>
    <row r="37" spans="1:20" ht="25.5">
      <c r="A37" s="7">
        <v>31</v>
      </c>
      <c r="B37" s="5" t="s">
        <v>41</v>
      </c>
      <c r="C37" s="6">
        <v>5.35</v>
      </c>
      <c r="D37" s="6">
        <v>5.460732984293194</v>
      </c>
      <c r="E37" s="12">
        <v>5.533707865168539</v>
      </c>
      <c r="F37" s="6">
        <f t="shared" si="1"/>
        <v>0.11073298429319411</v>
      </c>
      <c r="G37" s="6">
        <f t="shared" si="1"/>
        <v>0.07297488087534543</v>
      </c>
      <c r="H37" s="6">
        <v>4.48</v>
      </c>
      <c r="I37" s="6">
        <v>4.758620689655173</v>
      </c>
      <c r="J37" s="77">
        <v>5.127272727272727</v>
      </c>
      <c r="K37" s="12">
        <f t="shared" si="2"/>
        <v>0.27862068965517217</v>
      </c>
      <c r="L37" s="12">
        <f t="shared" si="2"/>
        <v>0.3686520376175544</v>
      </c>
      <c r="M37" s="12">
        <f t="shared" si="0"/>
        <v>0.8699999999999992</v>
      </c>
      <c r="N37" s="12">
        <f t="shared" si="0"/>
        <v>0.7021122946380212</v>
      </c>
      <c r="O37" s="12">
        <v>0.6349431818181817</v>
      </c>
      <c r="P37" s="6">
        <v>0.4064351378958122</v>
      </c>
      <c r="Q37" s="6">
        <f t="shared" si="3"/>
        <v>-0.0671691128198395</v>
      </c>
      <c r="R37" s="6" t="s">
        <v>9</v>
      </c>
      <c r="S37" s="21"/>
      <c r="T37" s="80" t="s">
        <v>10</v>
      </c>
    </row>
    <row r="38" spans="1:20" ht="12.75">
      <c r="A38" s="7">
        <v>32</v>
      </c>
      <c r="B38" s="5" t="s">
        <v>42</v>
      </c>
      <c r="C38" s="6">
        <v>5.75</v>
      </c>
      <c r="D38" s="6">
        <v>5.858638743455497</v>
      </c>
      <c r="E38" s="12">
        <v>6</v>
      </c>
      <c r="F38" s="6">
        <f t="shared" si="1"/>
        <v>0.10863874345549718</v>
      </c>
      <c r="G38" s="6">
        <f t="shared" si="1"/>
        <v>0.14136125654450282</v>
      </c>
      <c r="H38" s="6">
        <v>4.71</v>
      </c>
      <c r="I38" s="6">
        <v>4.882022471910112</v>
      </c>
      <c r="J38" s="77">
        <v>5.164835164835165</v>
      </c>
      <c r="K38" s="12">
        <f t="shared" si="2"/>
        <v>0.172022471910112</v>
      </c>
      <c r="L38" s="12">
        <f t="shared" si="2"/>
        <v>0.2828126929250532</v>
      </c>
      <c r="M38" s="12">
        <f t="shared" si="0"/>
        <v>1.04</v>
      </c>
      <c r="N38" s="12">
        <f t="shared" si="0"/>
        <v>0.9766162715453852</v>
      </c>
      <c r="O38" s="12">
        <v>0.7382686567164178</v>
      </c>
      <c r="P38" s="6">
        <v>0.8351648351648349</v>
      </c>
      <c r="Q38" s="6">
        <f t="shared" si="3"/>
        <v>-0.23834761482896738</v>
      </c>
      <c r="R38" s="6" t="s">
        <v>9</v>
      </c>
      <c r="S38" s="21"/>
      <c r="T38" s="80" t="s">
        <v>10</v>
      </c>
    </row>
    <row r="39" spans="1:20" ht="25.5">
      <c r="A39" s="7">
        <v>33</v>
      </c>
      <c r="B39" s="5" t="s">
        <v>43</v>
      </c>
      <c r="C39" s="6">
        <v>6.66</v>
      </c>
      <c r="D39" s="6">
        <v>6.454106280193237</v>
      </c>
      <c r="E39" s="12">
        <v>6.616504854368932</v>
      </c>
      <c r="F39" s="6">
        <f t="shared" si="1"/>
        <v>-0.2058937198067632</v>
      </c>
      <c r="G39" s="6">
        <f t="shared" si="1"/>
        <v>0.16239857417569503</v>
      </c>
      <c r="H39" s="19">
        <v>4.84</v>
      </c>
      <c r="I39" s="20">
        <v>5.114832535885167</v>
      </c>
      <c r="J39" s="77">
        <v>5.251231527093596</v>
      </c>
      <c r="K39" s="12">
        <f t="shared" si="2"/>
        <v>0.2748325358851673</v>
      </c>
      <c r="L39" s="12">
        <f t="shared" si="2"/>
        <v>0.1363989912084289</v>
      </c>
      <c r="M39" s="12">
        <f aca="true" t="shared" si="4" ref="M39:N70">C39-H39</f>
        <v>1.8200000000000003</v>
      </c>
      <c r="N39" s="12">
        <f t="shared" si="4"/>
        <v>1.3392737443080698</v>
      </c>
      <c r="O39" s="12">
        <v>1.0811154598825832</v>
      </c>
      <c r="P39" s="6">
        <v>1.365273327275336</v>
      </c>
      <c r="Q39" s="6">
        <f t="shared" si="3"/>
        <v>-0.2581582844254866</v>
      </c>
      <c r="R39" s="15"/>
      <c r="S39" s="16" t="s">
        <v>13</v>
      </c>
      <c r="T39" s="80" t="s">
        <v>10</v>
      </c>
    </row>
    <row r="40" spans="1:20" ht="12.75">
      <c r="A40" s="7">
        <v>34</v>
      </c>
      <c r="B40" s="5" t="s">
        <v>44</v>
      </c>
      <c r="C40" s="6">
        <v>6.68</v>
      </c>
      <c r="D40" s="6">
        <v>6.485714285714286</v>
      </c>
      <c r="E40" s="12">
        <v>6.5933014354066986</v>
      </c>
      <c r="F40" s="6">
        <f aca="true" t="shared" si="5" ref="F40:G71">D40-C40</f>
        <v>-0.19428571428571395</v>
      </c>
      <c r="G40" s="6">
        <f t="shared" si="5"/>
        <v>0.10758714969241279</v>
      </c>
      <c r="H40" s="13">
        <v>4.37</v>
      </c>
      <c r="I40" s="13">
        <v>4.37914691943128</v>
      </c>
      <c r="J40" s="78">
        <v>4.5311004784688995</v>
      </c>
      <c r="K40" s="12">
        <f aca="true" t="shared" si="6" ref="K40:L71">I40-H40</f>
        <v>0.009146919431279876</v>
      </c>
      <c r="L40" s="12">
        <f t="shared" si="6"/>
        <v>0.15195355903761953</v>
      </c>
      <c r="M40" s="12">
        <f t="shared" si="4"/>
        <v>2.3099999999999996</v>
      </c>
      <c r="N40" s="12">
        <f t="shared" si="4"/>
        <v>2.106567366283006</v>
      </c>
      <c r="O40" s="12">
        <v>1.886764560953976</v>
      </c>
      <c r="P40" s="6">
        <v>2.062200956937799</v>
      </c>
      <c r="Q40" s="6">
        <f t="shared" si="3"/>
        <v>-0.21980280532902974</v>
      </c>
      <c r="R40" s="13" t="s">
        <v>21</v>
      </c>
      <c r="S40" s="14" t="s">
        <v>21</v>
      </c>
      <c r="T40" s="81" t="s">
        <v>21</v>
      </c>
    </row>
    <row r="41" spans="1:20" ht="12.75">
      <c r="A41" s="7">
        <v>35</v>
      </c>
      <c r="B41" s="5" t="s">
        <v>45</v>
      </c>
      <c r="C41" s="6">
        <v>6.21</v>
      </c>
      <c r="D41" s="6">
        <v>6.182266009852217</v>
      </c>
      <c r="E41" s="12">
        <v>6.301507537688442</v>
      </c>
      <c r="F41" s="6">
        <f t="shared" si="5"/>
        <v>-0.027733990147782883</v>
      </c>
      <c r="G41" s="6">
        <f t="shared" si="5"/>
        <v>0.1192415278362251</v>
      </c>
      <c r="H41" s="6">
        <v>4.7</v>
      </c>
      <c r="I41" s="6">
        <v>4.6911764705882355</v>
      </c>
      <c r="J41" s="77">
        <v>4.819095477386934</v>
      </c>
      <c r="K41" s="12">
        <f t="shared" si="6"/>
        <v>-0.008823529411764675</v>
      </c>
      <c r="L41" s="12">
        <f t="shared" si="6"/>
        <v>0.12791900679869883</v>
      </c>
      <c r="M41" s="12">
        <f t="shared" si="4"/>
        <v>1.5099999999999998</v>
      </c>
      <c r="N41" s="12">
        <f t="shared" si="4"/>
        <v>1.4910895392639816</v>
      </c>
      <c r="O41" s="12">
        <v>1.3749046529366895</v>
      </c>
      <c r="P41" s="6">
        <v>1.4824120603015079</v>
      </c>
      <c r="Q41" s="6">
        <f t="shared" si="3"/>
        <v>-0.11618488632729207</v>
      </c>
      <c r="R41" s="6" t="s">
        <v>9</v>
      </c>
      <c r="S41" s="21"/>
      <c r="T41" s="80" t="s">
        <v>10</v>
      </c>
    </row>
    <row r="42" spans="1:20" ht="12.75">
      <c r="A42" s="7">
        <v>36</v>
      </c>
      <c r="B42" s="5" t="s">
        <v>46</v>
      </c>
      <c r="C42" s="6">
        <v>6.35</v>
      </c>
      <c r="D42" s="6">
        <v>6.121052631578947</v>
      </c>
      <c r="E42" s="12">
        <v>6.474489795918367</v>
      </c>
      <c r="F42" s="6">
        <f t="shared" si="5"/>
        <v>-0.22894736842105257</v>
      </c>
      <c r="G42" s="6">
        <f t="shared" si="5"/>
        <v>0.35343716433941985</v>
      </c>
      <c r="H42" s="13">
        <v>4.39</v>
      </c>
      <c r="I42" s="6">
        <v>4.706214689265536</v>
      </c>
      <c r="J42" s="77">
        <v>5.2430939226519335</v>
      </c>
      <c r="K42" s="12">
        <f t="shared" si="6"/>
        <v>0.31621468926553664</v>
      </c>
      <c r="L42" s="12">
        <f t="shared" si="6"/>
        <v>0.5368792333863972</v>
      </c>
      <c r="M42" s="12">
        <f t="shared" si="4"/>
        <v>1.96</v>
      </c>
      <c r="N42" s="12">
        <f t="shared" si="4"/>
        <v>1.4148379423134108</v>
      </c>
      <c r="O42" s="12">
        <v>1.3892941308495121</v>
      </c>
      <c r="P42" s="6">
        <v>1.2313958732664334</v>
      </c>
      <c r="Q42" s="6">
        <f t="shared" si="3"/>
        <v>-0.025543811463898614</v>
      </c>
      <c r="R42" s="13" t="s">
        <v>21</v>
      </c>
      <c r="S42" s="21"/>
      <c r="T42" s="80" t="s">
        <v>10</v>
      </c>
    </row>
    <row r="43" spans="1:20" ht="12.75">
      <c r="A43" s="7">
        <v>37</v>
      </c>
      <c r="B43" s="5" t="s">
        <v>47</v>
      </c>
      <c r="C43" s="6">
        <v>5.79</v>
      </c>
      <c r="D43" s="6">
        <v>5.705314009661835</v>
      </c>
      <c r="E43" s="12">
        <v>5.7894736842105265</v>
      </c>
      <c r="F43" s="6">
        <f t="shared" si="5"/>
        <v>-0.08468599033816471</v>
      </c>
      <c r="G43" s="6">
        <f t="shared" si="5"/>
        <v>0.08415967454869122</v>
      </c>
      <c r="H43" s="6">
        <v>4.33</v>
      </c>
      <c r="I43" s="6">
        <v>4.531400966183575</v>
      </c>
      <c r="J43" s="77">
        <v>4.746411483253588</v>
      </c>
      <c r="K43" s="12">
        <f t="shared" si="6"/>
        <v>0.2014009661835745</v>
      </c>
      <c r="L43" s="12">
        <f t="shared" si="6"/>
        <v>0.21501051707001384</v>
      </c>
      <c r="M43" s="12">
        <f t="shared" si="4"/>
        <v>1.46</v>
      </c>
      <c r="N43" s="12">
        <f t="shared" si="4"/>
        <v>1.1739130434782608</v>
      </c>
      <c r="O43" s="12">
        <v>1.1243941017398846</v>
      </c>
      <c r="P43" s="6">
        <v>1.0430622009569381</v>
      </c>
      <c r="Q43" s="6">
        <f t="shared" si="3"/>
        <v>-0.04951894173837612</v>
      </c>
      <c r="R43" s="6" t="s">
        <v>9</v>
      </c>
      <c r="S43" s="21"/>
      <c r="T43" s="80" t="s">
        <v>10</v>
      </c>
    </row>
    <row r="44" spans="1:20" ht="12.75">
      <c r="A44" s="7">
        <v>38</v>
      </c>
      <c r="B44" s="5" t="s">
        <v>48</v>
      </c>
      <c r="C44" s="6">
        <v>5.97</v>
      </c>
      <c r="D44" s="6">
        <v>6.069306930693069</v>
      </c>
      <c r="E44" s="12">
        <v>6.137931034482759</v>
      </c>
      <c r="F44" s="6">
        <f t="shared" si="5"/>
        <v>0.09930693069306962</v>
      </c>
      <c r="G44" s="6">
        <f t="shared" si="5"/>
        <v>0.06862410378968953</v>
      </c>
      <c r="H44" s="6">
        <v>4.13</v>
      </c>
      <c r="I44" s="13">
        <v>3.522167487684729</v>
      </c>
      <c r="J44" s="78">
        <v>4.25</v>
      </c>
      <c r="K44" s="12">
        <f t="shared" si="6"/>
        <v>-0.6078325123152708</v>
      </c>
      <c r="L44" s="12">
        <f t="shared" si="6"/>
        <v>0.7278325123152709</v>
      </c>
      <c r="M44" s="12">
        <f t="shared" si="4"/>
        <v>1.8399999999999999</v>
      </c>
      <c r="N44" s="12">
        <f t="shared" si="4"/>
        <v>2.5471394430083403</v>
      </c>
      <c r="O44" s="12">
        <v>1.9922577422577423</v>
      </c>
      <c r="P44" s="6">
        <v>1.887931034482759</v>
      </c>
      <c r="Q44" s="6">
        <f t="shared" si="3"/>
        <v>-0.554881700750598</v>
      </c>
      <c r="R44" s="6" t="s">
        <v>9</v>
      </c>
      <c r="S44" s="14" t="s">
        <v>21</v>
      </c>
      <c r="T44" s="81" t="s">
        <v>21</v>
      </c>
    </row>
    <row r="45" spans="1:20" ht="12.75">
      <c r="A45" s="7">
        <v>39</v>
      </c>
      <c r="B45" s="5" t="s">
        <v>49</v>
      </c>
      <c r="C45" s="6">
        <v>6.43</v>
      </c>
      <c r="D45" s="6">
        <v>6.432038834951456</v>
      </c>
      <c r="E45" s="12">
        <v>6.509803921568627</v>
      </c>
      <c r="F45" s="6">
        <f t="shared" si="5"/>
        <v>0.002038834951456181</v>
      </c>
      <c r="G45" s="6">
        <f t="shared" si="5"/>
        <v>0.07776508661717152</v>
      </c>
      <c r="H45" s="6">
        <v>4.71</v>
      </c>
      <c r="I45" s="6">
        <v>4.849514563106796</v>
      </c>
      <c r="J45" s="77">
        <v>5.093596059113301</v>
      </c>
      <c r="K45" s="12">
        <f t="shared" si="6"/>
        <v>0.139514563106796</v>
      </c>
      <c r="L45" s="12">
        <f t="shared" si="6"/>
        <v>0.24408149600650475</v>
      </c>
      <c r="M45" s="12">
        <f t="shared" si="4"/>
        <v>1.7199999999999998</v>
      </c>
      <c r="N45" s="12">
        <f t="shared" si="4"/>
        <v>1.58252427184466</v>
      </c>
      <c r="O45" s="12">
        <v>1.2745887206318862</v>
      </c>
      <c r="P45" s="6">
        <v>1.4162078624553267</v>
      </c>
      <c r="Q45" s="6">
        <f t="shared" si="3"/>
        <v>-0.3079355512127737</v>
      </c>
      <c r="R45" s="6" t="s">
        <v>9</v>
      </c>
      <c r="S45" s="21"/>
      <c r="T45" s="80" t="s">
        <v>10</v>
      </c>
    </row>
    <row r="46" spans="1:20" ht="12.75">
      <c r="A46" s="7">
        <v>40</v>
      </c>
      <c r="B46" s="5" t="s">
        <v>50</v>
      </c>
      <c r="C46" s="6">
        <v>5.5</v>
      </c>
      <c r="D46" s="6">
        <v>5.708333333333333</v>
      </c>
      <c r="E46" s="12">
        <v>5.7844311377245505</v>
      </c>
      <c r="F46" s="6">
        <f t="shared" si="5"/>
        <v>0.20833333333333304</v>
      </c>
      <c r="G46" s="6">
        <f t="shared" si="5"/>
        <v>0.0760978043912175</v>
      </c>
      <c r="H46" s="6">
        <v>3.62</v>
      </c>
      <c r="I46" s="6">
        <v>3.1483870967741936</v>
      </c>
      <c r="J46" s="77">
        <v>3.55625</v>
      </c>
      <c r="K46" s="12">
        <f t="shared" si="6"/>
        <v>-0.4716129032258065</v>
      </c>
      <c r="L46" s="12">
        <f t="shared" si="6"/>
        <v>0.4078629032258063</v>
      </c>
      <c r="M46" s="12">
        <f t="shared" si="4"/>
        <v>1.88</v>
      </c>
      <c r="N46" s="12">
        <f t="shared" si="4"/>
        <v>2.5599462365591394</v>
      </c>
      <c r="O46" s="12">
        <v>1.987964677396382</v>
      </c>
      <c r="P46" s="6">
        <v>2.2281811377245506</v>
      </c>
      <c r="Q46" s="6">
        <f t="shared" si="3"/>
        <v>-0.5719815591627575</v>
      </c>
      <c r="R46" s="6" t="s">
        <v>9</v>
      </c>
      <c r="S46" s="21"/>
      <c r="T46" s="80" t="s">
        <v>10</v>
      </c>
    </row>
    <row r="47" spans="1:20" ht="12.75">
      <c r="A47" s="7">
        <v>41</v>
      </c>
      <c r="B47" s="5" t="s">
        <v>51</v>
      </c>
      <c r="C47" s="6">
        <v>6.35</v>
      </c>
      <c r="D47" s="6">
        <v>6.325242718446602</v>
      </c>
      <c r="E47" s="12">
        <v>6.35609756097561</v>
      </c>
      <c r="F47" s="6">
        <f t="shared" si="5"/>
        <v>-0.024757281553397625</v>
      </c>
      <c r="G47" s="6">
        <f t="shared" si="5"/>
        <v>0.030854842529008053</v>
      </c>
      <c r="H47" s="13">
        <v>4.41</v>
      </c>
      <c r="I47" s="13">
        <v>4.471153846153846</v>
      </c>
      <c r="J47" s="77">
        <v>4.926108374384237</v>
      </c>
      <c r="K47" s="12">
        <f t="shared" si="6"/>
        <v>0.06115384615384567</v>
      </c>
      <c r="L47" s="12">
        <f t="shared" si="6"/>
        <v>0.45495452823039084</v>
      </c>
      <c r="M47" s="12">
        <f t="shared" si="4"/>
        <v>1.9399999999999995</v>
      </c>
      <c r="N47" s="12">
        <f t="shared" si="4"/>
        <v>1.8540888722927562</v>
      </c>
      <c r="O47" s="12">
        <v>1.1345997973657544</v>
      </c>
      <c r="P47" s="6">
        <v>1.4299891865913734</v>
      </c>
      <c r="Q47" s="6">
        <f t="shared" si="3"/>
        <v>-0.7194890749270018</v>
      </c>
      <c r="R47" s="13" t="s">
        <v>21</v>
      </c>
      <c r="S47" s="14" t="s">
        <v>21</v>
      </c>
      <c r="T47" s="80" t="s">
        <v>10</v>
      </c>
    </row>
    <row r="48" spans="1:20" ht="12.75">
      <c r="A48" s="7">
        <v>42</v>
      </c>
      <c r="B48" s="5" t="s">
        <v>52</v>
      </c>
      <c r="C48" s="6">
        <v>5.24</v>
      </c>
      <c r="D48" s="6">
        <v>5.3563829787234045</v>
      </c>
      <c r="E48" s="12">
        <v>5.363636363636363</v>
      </c>
      <c r="F48" s="6">
        <f t="shared" si="5"/>
        <v>0.1163829787234043</v>
      </c>
      <c r="G48" s="6">
        <f t="shared" si="5"/>
        <v>0.0072533849129587935</v>
      </c>
      <c r="H48" s="6">
        <v>3.89</v>
      </c>
      <c r="I48" s="6">
        <v>3.9604519774011298</v>
      </c>
      <c r="J48" s="77">
        <v>4.438202247191011</v>
      </c>
      <c r="K48" s="12">
        <f t="shared" si="6"/>
        <v>0.07045197740112963</v>
      </c>
      <c r="L48" s="12">
        <f t="shared" si="6"/>
        <v>0.47775026978988144</v>
      </c>
      <c r="M48" s="12">
        <f t="shared" si="4"/>
        <v>1.35</v>
      </c>
      <c r="N48" s="12">
        <f t="shared" si="4"/>
        <v>1.3959310013222748</v>
      </c>
      <c r="O48" s="12">
        <v>0.9750697674418598</v>
      </c>
      <c r="P48" s="6">
        <v>0.9254341164453521</v>
      </c>
      <c r="Q48" s="6">
        <f t="shared" si="3"/>
        <v>-0.42086123388041496</v>
      </c>
      <c r="R48" s="6" t="s">
        <v>9</v>
      </c>
      <c r="S48" s="21"/>
      <c r="T48" s="80" t="s">
        <v>10</v>
      </c>
    </row>
    <row r="49" spans="1:20" ht="25.5">
      <c r="A49" s="7">
        <v>43</v>
      </c>
      <c r="B49" s="5" t="s">
        <v>53</v>
      </c>
      <c r="C49" s="6">
        <v>6.02</v>
      </c>
      <c r="D49" s="6">
        <v>5.875</v>
      </c>
      <c r="E49" s="12">
        <v>5.9057591623036645</v>
      </c>
      <c r="F49" s="6">
        <f t="shared" si="5"/>
        <v>-0.14499999999999957</v>
      </c>
      <c r="G49" s="6">
        <f t="shared" si="5"/>
        <v>0.03075916230366449</v>
      </c>
      <c r="H49" s="6">
        <v>4.3</v>
      </c>
      <c r="I49" s="6">
        <v>4.347593582887701</v>
      </c>
      <c r="J49" s="77">
        <v>4.681318681318682</v>
      </c>
      <c r="K49" s="12">
        <f t="shared" si="6"/>
        <v>0.04759358288770077</v>
      </c>
      <c r="L49" s="12">
        <f t="shared" si="6"/>
        <v>0.33372509843098097</v>
      </c>
      <c r="M49" s="12">
        <f t="shared" si="4"/>
        <v>1.7199999999999998</v>
      </c>
      <c r="N49" s="12">
        <f t="shared" si="4"/>
        <v>1.5274064171122994</v>
      </c>
      <c r="O49" s="12">
        <v>1.147685807566737</v>
      </c>
      <c r="P49" s="6">
        <v>1.224440480984983</v>
      </c>
      <c r="Q49" s="6">
        <f t="shared" si="3"/>
        <v>-0.3797206095455623</v>
      </c>
      <c r="R49" s="6" t="s">
        <v>9</v>
      </c>
      <c r="S49" s="21"/>
      <c r="T49" s="80" t="s">
        <v>10</v>
      </c>
    </row>
    <row r="50" spans="1:20" ht="12.75">
      <c r="A50" s="7">
        <v>44</v>
      </c>
      <c r="B50" s="5" t="s">
        <v>54</v>
      </c>
      <c r="C50" s="6">
        <v>6.14</v>
      </c>
      <c r="D50" s="6">
        <v>6.089473684210526</v>
      </c>
      <c r="E50" s="12">
        <v>6.05050505050505</v>
      </c>
      <c r="F50" s="6">
        <f t="shared" si="5"/>
        <v>-0.05052631578947331</v>
      </c>
      <c r="G50" s="6">
        <f t="shared" si="5"/>
        <v>-0.03896863370547621</v>
      </c>
      <c r="H50" s="6">
        <v>4.45</v>
      </c>
      <c r="I50" s="6">
        <v>4.593582887700535</v>
      </c>
      <c r="J50" s="77">
        <v>4.704663212435233</v>
      </c>
      <c r="K50" s="12">
        <f t="shared" si="6"/>
        <v>0.14358288770053473</v>
      </c>
      <c r="L50" s="12">
        <f t="shared" si="6"/>
        <v>0.11108032473469809</v>
      </c>
      <c r="M50" s="12">
        <f t="shared" si="4"/>
        <v>1.6899999999999995</v>
      </c>
      <c r="N50" s="12">
        <f t="shared" si="4"/>
        <v>1.4958907965099915</v>
      </c>
      <c r="O50" s="12">
        <v>1.0863322428207924</v>
      </c>
      <c r="P50" s="6">
        <v>1.3458418380698172</v>
      </c>
      <c r="Q50" s="6">
        <f t="shared" si="3"/>
        <v>-0.409558553689199</v>
      </c>
      <c r="R50" s="6" t="s">
        <v>9</v>
      </c>
      <c r="S50" s="21"/>
      <c r="T50" s="80" t="s">
        <v>10</v>
      </c>
    </row>
    <row r="51" spans="1:20" ht="12.75">
      <c r="A51" s="7">
        <v>45</v>
      </c>
      <c r="B51" s="5" t="s">
        <v>55</v>
      </c>
      <c r="C51" s="6">
        <v>6.17</v>
      </c>
      <c r="D51" s="6">
        <v>6.088669950738916</v>
      </c>
      <c r="E51" s="12">
        <v>6.299019607843137</v>
      </c>
      <c r="F51" s="6">
        <f t="shared" si="5"/>
        <v>-0.08133004926108356</v>
      </c>
      <c r="G51" s="6">
        <f t="shared" si="5"/>
        <v>0.2103496571042207</v>
      </c>
      <c r="H51" s="6">
        <v>4.52</v>
      </c>
      <c r="I51" s="6">
        <v>4.645631067961165</v>
      </c>
      <c r="J51" s="77">
        <v>5.093596059113301</v>
      </c>
      <c r="K51" s="12">
        <f t="shared" si="6"/>
        <v>0.12563106796116585</v>
      </c>
      <c r="L51" s="12">
        <f t="shared" si="6"/>
        <v>0.4479649911521353</v>
      </c>
      <c r="M51" s="12">
        <f t="shared" si="4"/>
        <v>1.6500000000000004</v>
      </c>
      <c r="N51" s="12">
        <f t="shared" si="4"/>
        <v>1.443038882777751</v>
      </c>
      <c r="O51" s="12">
        <v>0.901564129301355</v>
      </c>
      <c r="P51" s="6">
        <v>1.2054235487298364</v>
      </c>
      <c r="Q51" s="6">
        <f t="shared" si="3"/>
        <v>-0.541474753476396</v>
      </c>
      <c r="R51" s="6" t="s">
        <v>9</v>
      </c>
      <c r="S51" s="21"/>
      <c r="T51" s="80" t="s">
        <v>10</v>
      </c>
    </row>
    <row r="52" spans="1:20" ht="12.75">
      <c r="A52" s="7">
        <v>46</v>
      </c>
      <c r="B52" s="5" t="s">
        <v>56</v>
      </c>
      <c r="C52" s="6">
        <v>5.89</v>
      </c>
      <c r="D52" s="6">
        <v>5.893939393939394</v>
      </c>
      <c r="E52" s="12">
        <v>6.104477611940299</v>
      </c>
      <c r="F52" s="6">
        <f t="shared" si="5"/>
        <v>0.003939393939393909</v>
      </c>
      <c r="G52" s="6">
        <f t="shared" si="5"/>
        <v>0.210538218000905</v>
      </c>
      <c r="H52" s="6">
        <v>4.57</v>
      </c>
      <c r="I52" s="6">
        <v>4.56</v>
      </c>
      <c r="J52" s="77">
        <v>5.096446700507614</v>
      </c>
      <c r="K52" s="12">
        <f t="shared" si="6"/>
        <v>-0.010000000000000675</v>
      </c>
      <c r="L52" s="12">
        <f t="shared" si="6"/>
        <v>0.5364467005076143</v>
      </c>
      <c r="M52" s="12">
        <f t="shared" si="4"/>
        <v>1.3199999999999994</v>
      </c>
      <c r="N52" s="12">
        <f t="shared" si="4"/>
        <v>1.333939393939394</v>
      </c>
      <c r="O52" s="12">
        <v>0.9807118499573741</v>
      </c>
      <c r="P52" s="6">
        <v>1.0080309114326846</v>
      </c>
      <c r="Q52" s="6">
        <f t="shared" si="3"/>
        <v>-0.35322754398201983</v>
      </c>
      <c r="R52" s="6" t="s">
        <v>9</v>
      </c>
      <c r="S52" s="21"/>
      <c r="T52" s="80" t="s">
        <v>10</v>
      </c>
    </row>
    <row r="53" spans="1:20" ht="12.75">
      <c r="A53" s="7">
        <v>47</v>
      </c>
      <c r="B53" s="5" t="s">
        <v>57</v>
      </c>
      <c r="C53" s="6">
        <v>6.25</v>
      </c>
      <c r="D53" s="6">
        <v>6.188118811881188</v>
      </c>
      <c r="E53" s="12">
        <v>6.271356783919598</v>
      </c>
      <c r="F53" s="6">
        <f t="shared" si="5"/>
        <v>-0.061881188118811714</v>
      </c>
      <c r="G53" s="6">
        <f t="shared" si="5"/>
        <v>0.08323797203840932</v>
      </c>
      <c r="H53" s="13">
        <v>4.32</v>
      </c>
      <c r="I53" s="13">
        <v>4.534313725490196</v>
      </c>
      <c r="J53" s="77">
        <v>4.964824120603015</v>
      </c>
      <c r="K53" s="12">
        <f t="shared" si="6"/>
        <v>0.21431372549019567</v>
      </c>
      <c r="L53" s="12">
        <f t="shared" si="6"/>
        <v>0.43051039511281886</v>
      </c>
      <c r="M53" s="12">
        <f t="shared" si="4"/>
        <v>1.9299999999999997</v>
      </c>
      <c r="N53" s="12">
        <f t="shared" si="4"/>
        <v>1.6538050863909923</v>
      </c>
      <c r="O53" s="12">
        <v>1.5153390458055647</v>
      </c>
      <c r="P53" s="6">
        <v>1.3065326633165828</v>
      </c>
      <c r="Q53" s="6">
        <f t="shared" si="3"/>
        <v>-0.13846604058542766</v>
      </c>
      <c r="R53" s="13" t="s">
        <v>21</v>
      </c>
      <c r="S53" s="14" t="s">
        <v>21</v>
      </c>
      <c r="T53" s="80" t="s">
        <v>10</v>
      </c>
    </row>
    <row r="54" spans="1:20" ht="25.5">
      <c r="A54" s="7">
        <v>48</v>
      </c>
      <c r="B54" s="5" t="s">
        <v>58</v>
      </c>
      <c r="C54" s="6">
        <v>5.83</v>
      </c>
      <c r="D54" s="6">
        <v>5.863157894736842</v>
      </c>
      <c r="E54" s="12">
        <v>5.974093264248705</v>
      </c>
      <c r="F54" s="6">
        <f t="shared" si="5"/>
        <v>0.03315789473684205</v>
      </c>
      <c r="G54" s="6">
        <f t="shared" si="5"/>
        <v>0.11093536951186245</v>
      </c>
      <c r="H54" s="6">
        <v>4.2</v>
      </c>
      <c r="I54" s="6">
        <v>4.22279792746114</v>
      </c>
      <c r="J54" s="77">
        <v>4.382978723404255</v>
      </c>
      <c r="K54" s="12">
        <f t="shared" si="6"/>
        <v>0.022797927461139622</v>
      </c>
      <c r="L54" s="12">
        <f t="shared" si="6"/>
        <v>0.1601807959431154</v>
      </c>
      <c r="M54" s="12">
        <f t="shared" si="4"/>
        <v>1.63</v>
      </c>
      <c r="N54" s="12">
        <f t="shared" si="4"/>
        <v>1.6403599672757023</v>
      </c>
      <c r="O54" s="12">
        <v>1.3679637559734372</v>
      </c>
      <c r="P54" s="6">
        <v>1.5911145408444494</v>
      </c>
      <c r="Q54" s="6">
        <f t="shared" si="3"/>
        <v>-0.2723962113022651</v>
      </c>
      <c r="R54" s="6" t="s">
        <v>9</v>
      </c>
      <c r="S54" s="21"/>
      <c r="T54" s="80" t="s">
        <v>10</v>
      </c>
    </row>
    <row r="55" spans="1:20" ht="12.75">
      <c r="A55" s="7">
        <v>49</v>
      </c>
      <c r="B55" s="5" t="s">
        <v>59</v>
      </c>
      <c r="C55" s="6">
        <v>6.39</v>
      </c>
      <c r="D55" s="6">
        <v>6.211822660098522</v>
      </c>
      <c r="E55" s="12">
        <v>6.2835820895522385</v>
      </c>
      <c r="F55" s="6">
        <f t="shared" si="5"/>
        <v>-0.17817733990147744</v>
      </c>
      <c r="G55" s="6">
        <f t="shared" si="5"/>
        <v>0.07175942945371627</v>
      </c>
      <c r="H55" s="6">
        <v>4.68</v>
      </c>
      <c r="I55" s="13">
        <v>4.32</v>
      </c>
      <c r="J55" s="78">
        <v>4.6938775510204085</v>
      </c>
      <c r="K55" s="12">
        <f t="shared" si="6"/>
        <v>-0.35999999999999943</v>
      </c>
      <c r="L55" s="12">
        <f t="shared" si="6"/>
        <v>0.3738775510204082</v>
      </c>
      <c r="M55" s="12">
        <f t="shared" si="4"/>
        <v>1.71</v>
      </c>
      <c r="N55" s="12">
        <f t="shared" si="4"/>
        <v>1.891822660098522</v>
      </c>
      <c r="O55" s="12">
        <v>1.3201272411798728</v>
      </c>
      <c r="P55" s="6">
        <v>1.58970453853183</v>
      </c>
      <c r="Q55" s="6">
        <f t="shared" si="3"/>
        <v>-0.5716954189186492</v>
      </c>
      <c r="R55" s="6" t="s">
        <v>9</v>
      </c>
      <c r="S55" s="14" t="s">
        <v>21</v>
      </c>
      <c r="T55" s="81" t="s">
        <v>21</v>
      </c>
    </row>
    <row r="56" spans="1:20" ht="12.75">
      <c r="A56" s="7">
        <v>50</v>
      </c>
      <c r="B56" s="5" t="s">
        <v>60</v>
      </c>
      <c r="C56" s="6">
        <v>6.32</v>
      </c>
      <c r="D56" s="6">
        <v>6.164251207729468</v>
      </c>
      <c r="E56" s="12">
        <v>6.287128712871287</v>
      </c>
      <c r="F56" s="6">
        <f t="shared" si="5"/>
        <v>-0.15574879227053184</v>
      </c>
      <c r="G56" s="6">
        <f t="shared" si="5"/>
        <v>0.12287750514181894</v>
      </c>
      <c r="H56" s="15">
        <v>5.13</v>
      </c>
      <c r="I56" s="6">
        <v>4.786407766990291</v>
      </c>
      <c r="J56" s="77">
        <v>5.020304568527918</v>
      </c>
      <c r="K56" s="12">
        <f t="shared" si="6"/>
        <v>-0.34359223300970854</v>
      </c>
      <c r="L56" s="12">
        <f t="shared" si="6"/>
        <v>0.23389680153762704</v>
      </c>
      <c r="M56" s="12">
        <f t="shared" si="4"/>
        <v>1.1900000000000004</v>
      </c>
      <c r="N56" s="12">
        <f t="shared" si="4"/>
        <v>1.377843440739177</v>
      </c>
      <c r="O56" s="12">
        <v>1.1642992424242422</v>
      </c>
      <c r="P56" s="6">
        <v>1.266824144343369</v>
      </c>
      <c r="Q56" s="6">
        <f t="shared" si="3"/>
        <v>-0.21354419831493487</v>
      </c>
      <c r="R56" s="15" t="s">
        <v>13</v>
      </c>
      <c r="S56" s="21"/>
      <c r="T56" s="80" t="s">
        <v>10</v>
      </c>
    </row>
    <row r="57" spans="1:20" ht="12.75">
      <c r="A57" s="7">
        <v>51</v>
      </c>
      <c r="B57" s="5" t="s">
        <v>61</v>
      </c>
      <c r="C57" s="6">
        <v>6.31</v>
      </c>
      <c r="D57" s="6">
        <v>6.174757281553398</v>
      </c>
      <c r="E57" s="12">
        <v>6.157635467980295</v>
      </c>
      <c r="F57" s="6">
        <f t="shared" si="5"/>
        <v>-0.13524271844660163</v>
      </c>
      <c r="G57" s="6">
        <f t="shared" si="5"/>
        <v>-0.017121813573102607</v>
      </c>
      <c r="H57" s="19">
        <v>4.78</v>
      </c>
      <c r="I57" s="20">
        <v>5.103448275862069</v>
      </c>
      <c r="J57" s="77">
        <v>5.255</v>
      </c>
      <c r="K57" s="12">
        <f t="shared" si="6"/>
        <v>0.32344827586206915</v>
      </c>
      <c r="L57" s="12">
        <f t="shared" si="6"/>
        <v>0.1515517241379305</v>
      </c>
      <c r="M57" s="12">
        <f t="shared" si="4"/>
        <v>1.5299999999999994</v>
      </c>
      <c r="N57" s="12">
        <f t="shared" si="4"/>
        <v>1.0713090056913286</v>
      </c>
      <c r="O57" s="12">
        <v>0.6175938489371324</v>
      </c>
      <c r="P57" s="6">
        <v>0.9026354679802955</v>
      </c>
      <c r="Q57" s="6">
        <f t="shared" si="3"/>
        <v>-0.45371515675419616</v>
      </c>
      <c r="R57" s="6" t="s">
        <v>9</v>
      </c>
      <c r="S57" s="16" t="s">
        <v>13</v>
      </c>
      <c r="T57" s="80" t="s">
        <v>10</v>
      </c>
    </row>
    <row r="58" spans="1:20" ht="25.5">
      <c r="A58" s="7">
        <v>52</v>
      </c>
      <c r="B58" s="5" t="s">
        <v>62</v>
      </c>
      <c r="C58" s="6">
        <v>5.66</v>
      </c>
      <c r="D58" s="6">
        <v>5.701030927835052</v>
      </c>
      <c r="E58" s="12">
        <v>6.067357512953368</v>
      </c>
      <c r="F58" s="6">
        <f t="shared" si="5"/>
        <v>0.04103092783505158</v>
      </c>
      <c r="G58" s="6">
        <f t="shared" si="5"/>
        <v>0.3663265851183164</v>
      </c>
      <c r="H58" s="6">
        <v>4.27</v>
      </c>
      <c r="I58" s="6">
        <v>4.4136125654450264</v>
      </c>
      <c r="J58" s="77">
        <v>5.385026737967914</v>
      </c>
      <c r="K58" s="12">
        <f t="shared" si="6"/>
        <v>0.14361256544502687</v>
      </c>
      <c r="L58" s="12">
        <f t="shared" si="6"/>
        <v>0.9714141725228878</v>
      </c>
      <c r="M58" s="12">
        <f t="shared" si="4"/>
        <v>1.3900000000000006</v>
      </c>
      <c r="N58" s="12">
        <f t="shared" si="4"/>
        <v>1.2874183623900253</v>
      </c>
      <c r="O58" s="12">
        <v>0.35995115995116045</v>
      </c>
      <c r="P58" s="6">
        <v>0.6823307749854539</v>
      </c>
      <c r="Q58" s="6">
        <f t="shared" si="3"/>
        <v>-0.9274672024388648</v>
      </c>
      <c r="R58" s="6" t="s">
        <v>9</v>
      </c>
      <c r="S58" s="21"/>
      <c r="T58" s="80" t="s">
        <v>10</v>
      </c>
    </row>
    <row r="59" spans="1:20" ht="25.5">
      <c r="A59" s="7">
        <v>53</v>
      </c>
      <c r="B59" s="5" t="s">
        <v>63</v>
      </c>
      <c r="C59" s="6">
        <v>6.17</v>
      </c>
      <c r="D59" s="6">
        <v>6.044334975369458</v>
      </c>
      <c r="E59" s="12">
        <v>6.14070351758794</v>
      </c>
      <c r="F59" s="6">
        <f t="shared" si="5"/>
        <v>-0.12566502463054174</v>
      </c>
      <c r="G59" s="6">
        <f t="shared" si="5"/>
        <v>0.09636854221848168</v>
      </c>
      <c r="H59" s="6">
        <v>4.35</v>
      </c>
      <c r="I59" s="6">
        <v>4.485294117647059</v>
      </c>
      <c r="J59" s="77">
        <v>4.565</v>
      </c>
      <c r="K59" s="12">
        <f t="shared" si="6"/>
        <v>0.13529411764705923</v>
      </c>
      <c r="L59" s="12">
        <f t="shared" si="6"/>
        <v>0.07970588235294152</v>
      </c>
      <c r="M59" s="12">
        <f t="shared" si="4"/>
        <v>1.8200000000000003</v>
      </c>
      <c r="N59" s="12">
        <f t="shared" si="4"/>
        <v>1.5590408577223993</v>
      </c>
      <c r="O59" s="12">
        <v>1.4696969696969697</v>
      </c>
      <c r="P59" s="6">
        <v>1.5757035175879395</v>
      </c>
      <c r="Q59" s="6">
        <f t="shared" si="3"/>
        <v>-0.08934388802542959</v>
      </c>
      <c r="R59" s="6" t="s">
        <v>9</v>
      </c>
      <c r="S59" s="21"/>
      <c r="T59" s="80" t="s">
        <v>10</v>
      </c>
    </row>
    <row r="60" spans="1:20" ht="12.75">
      <c r="A60" s="7">
        <v>54</v>
      </c>
      <c r="B60" s="5" t="s">
        <v>64</v>
      </c>
      <c r="C60" s="6">
        <v>5.88</v>
      </c>
      <c r="D60" s="6">
        <v>5.87</v>
      </c>
      <c r="E60" s="12">
        <v>5.839195979899498</v>
      </c>
      <c r="F60" s="6">
        <f t="shared" si="5"/>
        <v>-0.009999999999999787</v>
      </c>
      <c r="G60" s="6">
        <f t="shared" si="5"/>
        <v>-0.030804020100502427</v>
      </c>
      <c r="H60" s="6">
        <v>5.17</v>
      </c>
      <c r="I60" s="6">
        <v>4.63681592039801</v>
      </c>
      <c r="J60" s="77">
        <v>5.05050505050505</v>
      </c>
      <c r="K60" s="12">
        <f t="shared" si="6"/>
        <v>-0.5331840796019902</v>
      </c>
      <c r="L60" s="12">
        <f t="shared" si="6"/>
        <v>0.41368913010704045</v>
      </c>
      <c r="M60" s="12">
        <f t="shared" si="4"/>
        <v>0.71</v>
      </c>
      <c r="N60" s="12">
        <f t="shared" si="4"/>
        <v>1.2331840796019904</v>
      </c>
      <c r="O60" s="12">
        <v>0.6520934536201715</v>
      </c>
      <c r="P60" s="6">
        <v>0.7886909293944475</v>
      </c>
      <c r="Q60" s="6">
        <f t="shared" si="3"/>
        <v>-0.5810906259818189</v>
      </c>
      <c r="R60" s="6" t="s">
        <v>9</v>
      </c>
      <c r="S60" s="21"/>
      <c r="T60" s="80" t="s">
        <v>10</v>
      </c>
    </row>
    <row r="61" spans="1:20" ht="12.75">
      <c r="A61" s="7">
        <v>55</v>
      </c>
      <c r="B61" s="5" t="s">
        <v>65</v>
      </c>
      <c r="C61" s="6">
        <v>6.46</v>
      </c>
      <c r="D61" s="6">
        <v>6.387254901960785</v>
      </c>
      <c r="E61" s="12">
        <v>6.445544554455446</v>
      </c>
      <c r="F61" s="6">
        <f t="shared" si="5"/>
        <v>-0.07274509803921525</v>
      </c>
      <c r="G61" s="6">
        <f t="shared" si="5"/>
        <v>0.058289652494661226</v>
      </c>
      <c r="H61" s="6">
        <v>4.92</v>
      </c>
      <c r="I61" s="6">
        <v>4.888349514563107</v>
      </c>
      <c r="J61" s="77">
        <v>5.261083743842365</v>
      </c>
      <c r="K61" s="12">
        <f t="shared" si="6"/>
        <v>-0.031650485436893305</v>
      </c>
      <c r="L61" s="12">
        <f t="shared" si="6"/>
        <v>0.37273422927925814</v>
      </c>
      <c r="M61" s="12">
        <f t="shared" si="4"/>
        <v>1.54</v>
      </c>
      <c r="N61" s="12">
        <f t="shared" si="4"/>
        <v>1.498905387397678</v>
      </c>
      <c r="O61" s="12">
        <v>1.3528784648187635</v>
      </c>
      <c r="P61" s="6">
        <v>1.1844608106130812</v>
      </c>
      <c r="Q61" s="6">
        <f t="shared" si="3"/>
        <v>-0.1460269225789146</v>
      </c>
      <c r="R61" s="6" t="s">
        <v>9</v>
      </c>
      <c r="S61" s="21"/>
      <c r="T61" s="80" t="s">
        <v>10</v>
      </c>
    </row>
    <row r="62" spans="1:20" ht="25.5">
      <c r="A62" s="7">
        <v>56</v>
      </c>
      <c r="B62" s="5" t="s">
        <v>66</v>
      </c>
      <c r="C62" s="6">
        <v>5.79</v>
      </c>
      <c r="D62" s="6">
        <v>5.533678756476684</v>
      </c>
      <c r="E62" s="12">
        <v>5.526315789473684</v>
      </c>
      <c r="F62" s="6">
        <f t="shared" si="5"/>
        <v>-0.256321243523316</v>
      </c>
      <c r="G62" s="6">
        <f t="shared" si="5"/>
        <v>-0.007362967002999987</v>
      </c>
      <c r="H62" s="6">
        <v>4.65</v>
      </c>
      <c r="I62" s="6">
        <v>4.513089005235602</v>
      </c>
      <c r="J62" s="77">
        <v>4.8</v>
      </c>
      <c r="K62" s="12">
        <f t="shared" si="6"/>
        <v>-0.13691099476439827</v>
      </c>
      <c r="L62" s="12">
        <f t="shared" si="6"/>
        <v>0.28691099476439774</v>
      </c>
      <c r="M62" s="12">
        <f t="shared" si="4"/>
        <v>1.1399999999999997</v>
      </c>
      <c r="N62" s="12">
        <f t="shared" si="4"/>
        <v>1.020589751241082</v>
      </c>
      <c r="O62" s="12">
        <v>0.662698412698413</v>
      </c>
      <c r="P62" s="6">
        <v>0.7263157894736842</v>
      </c>
      <c r="Q62" s="6">
        <f t="shared" si="3"/>
        <v>-0.35789133854266897</v>
      </c>
      <c r="R62" s="6" t="s">
        <v>9</v>
      </c>
      <c r="S62" s="21"/>
      <c r="T62" s="80" t="s">
        <v>10</v>
      </c>
    </row>
    <row r="63" spans="1:20" ht="25.5">
      <c r="A63" s="7">
        <v>57</v>
      </c>
      <c r="B63" s="5" t="s">
        <v>67</v>
      </c>
      <c r="C63" s="6">
        <v>6.23</v>
      </c>
      <c r="D63" s="6">
        <v>6.218905472636816</v>
      </c>
      <c r="E63" s="12">
        <v>6.126903553299492</v>
      </c>
      <c r="F63" s="6">
        <f t="shared" si="5"/>
        <v>-0.01109452736318417</v>
      </c>
      <c r="G63" s="6">
        <f t="shared" si="5"/>
        <v>-0.09200191933732427</v>
      </c>
      <c r="H63" s="13">
        <v>3.29</v>
      </c>
      <c r="I63" s="13">
        <v>3.5714285714285716</v>
      </c>
      <c r="J63" s="78">
        <v>3.9742268041237114</v>
      </c>
      <c r="K63" s="12">
        <f t="shared" si="6"/>
        <v>0.2814285714285716</v>
      </c>
      <c r="L63" s="12">
        <f t="shared" si="6"/>
        <v>0.4027982326951398</v>
      </c>
      <c r="M63" s="12">
        <f t="shared" si="4"/>
        <v>2.9400000000000004</v>
      </c>
      <c r="N63" s="12">
        <f t="shared" si="4"/>
        <v>2.6474769012082446</v>
      </c>
      <c r="O63" s="12">
        <v>2.2064591896652965</v>
      </c>
      <c r="P63" s="6">
        <v>2.1526767491757806</v>
      </c>
      <c r="Q63" s="6">
        <f t="shared" si="3"/>
        <v>-0.4410177115429481</v>
      </c>
      <c r="R63" s="13" t="s">
        <v>21</v>
      </c>
      <c r="S63" s="14" t="s">
        <v>21</v>
      </c>
      <c r="T63" s="81" t="s">
        <v>21</v>
      </c>
    </row>
    <row r="64" spans="1:20" ht="25.5">
      <c r="A64" s="7">
        <v>58</v>
      </c>
      <c r="B64" s="5" t="s">
        <v>68</v>
      </c>
      <c r="C64" s="6">
        <v>6.48</v>
      </c>
      <c r="D64" s="6">
        <v>6.421568627450981</v>
      </c>
      <c r="E64" s="12">
        <v>6.42</v>
      </c>
      <c r="F64" s="6">
        <f t="shared" si="5"/>
        <v>-0.058431372549019756</v>
      </c>
      <c r="G64" s="6">
        <f t="shared" si="5"/>
        <v>-0.0015686274509807419</v>
      </c>
      <c r="H64" s="6">
        <v>4.63</v>
      </c>
      <c r="I64" s="6">
        <v>4.723300970873787</v>
      </c>
      <c r="J64" s="77">
        <v>5.1959798994974875</v>
      </c>
      <c r="K64" s="12">
        <f t="shared" si="6"/>
        <v>0.09330097087378686</v>
      </c>
      <c r="L64" s="12">
        <f t="shared" si="6"/>
        <v>0.47267892862370076</v>
      </c>
      <c r="M64" s="12">
        <f t="shared" si="4"/>
        <v>1.8500000000000005</v>
      </c>
      <c r="N64" s="12">
        <f t="shared" si="4"/>
        <v>1.698267656577194</v>
      </c>
      <c r="O64" s="12">
        <v>1.3759398496240598</v>
      </c>
      <c r="P64" s="6">
        <v>1.2240201005025124</v>
      </c>
      <c r="Q64" s="6">
        <f t="shared" si="3"/>
        <v>-0.3223278069531341</v>
      </c>
      <c r="R64" s="6" t="s">
        <v>9</v>
      </c>
      <c r="S64" s="21"/>
      <c r="T64" s="80" t="s">
        <v>10</v>
      </c>
    </row>
    <row r="65" spans="1:20" ht="12.75">
      <c r="A65" s="7">
        <v>59</v>
      </c>
      <c r="B65" s="5" t="s">
        <v>69</v>
      </c>
      <c r="C65" s="6">
        <v>6.39</v>
      </c>
      <c r="D65" s="6">
        <v>6.258706467661692</v>
      </c>
      <c r="E65" s="12">
        <v>6.268656716417911</v>
      </c>
      <c r="F65" s="6">
        <f t="shared" si="5"/>
        <v>-0.13129353233830798</v>
      </c>
      <c r="G65" s="6">
        <f t="shared" si="5"/>
        <v>0.009950248756219082</v>
      </c>
      <c r="H65" s="13">
        <v>4.17</v>
      </c>
      <c r="I65" s="13">
        <v>4.205882352941177</v>
      </c>
      <c r="J65" s="78">
        <v>4.589108910891089</v>
      </c>
      <c r="K65" s="12">
        <f t="shared" si="6"/>
        <v>0.0358823529411767</v>
      </c>
      <c r="L65" s="12">
        <f t="shared" si="6"/>
        <v>0.38322655794991256</v>
      </c>
      <c r="M65" s="12">
        <f t="shared" si="4"/>
        <v>2.2199999999999998</v>
      </c>
      <c r="N65" s="12">
        <f t="shared" si="4"/>
        <v>2.052824114720515</v>
      </c>
      <c r="O65" s="12">
        <v>1.6261890780974753</v>
      </c>
      <c r="P65" s="6">
        <v>1.6795478055268216</v>
      </c>
      <c r="Q65" s="6">
        <f t="shared" si="3"/>
        <v>-0.4266350366230398</v>
      </c>
      <c r="R65" s="13" t="s">
        <v>21</v>
      </c>
      <c r="S65" s="14" t="s">
        <v>21</v>
      </c>
      <c r="T65" s="81" t="s">
        <v>21</v>
      </c>
    </row>
    <row r="66" spans="1:20" ht="12.75">
      <c r="A66" s="7">
        <v>60</v>
      </c>
      <c r="B66" s="5" t="s">
        <v>70</v>
      </c>
      <c r="C66" s="6">
        <v>5.85</v>
      </c>
      <c r="D66" s="6">
        <v>5.755</v>
      </c>
      <c r="E66" s="12">
        <v>5.905</v>
      </c>
      <c r="F66" s="6">
        <f t="shared" si="5"/>
        <v>-0.09499999999999975</v>
      </c>
      <c r="G66" s="6">
        <f t="shared" si="5"/>
        <v>0.15000000000000036</v>
      </c>
      <c r="H66" s="6">
        <v>4.05</v>
      </c>
      <c r="I66" s="6">
        <v>4.266009852216749</v>
      </c>
      <c r="J66" s="77">
        <v>4.592964824120603</v>
      </c>
      <c r="K66" s="12">
        <f t="shared" si="6"/>
        <v>0.2160098522167493</v>
      </c>
      <c r="L66" s="12">
        <f t="shared" si="6"/>
        <v>0.32695497190385403</v>
      </c>
      <c r="M66" s="12">
        <f t="shared" si="4"/>
        <v>1.7999999999999998</v>
      </c>
      <c r="N66" s="12">
        <f t="shared" si="4"/>
        <v>1.4889901477832508</v>
      </c>
      <c r="O66" s="12">
        <v>1.0976147883124634</v>
      </c>
      <c r="P66" s="6">
        <v>1.312035175879397</v>
      </c>
      <c r="Q66" s="6">
        <f t="shared" si="3"/>
        <v>-0.3913753594707874</v>
      </c>
      <c r="R66" s="6" t="s">
        <v>9</v>
      </c>
      <c r="S66" s="21"/>
      <c r="T66" s="80" t="s">
        <v>10</v>
      </c>
    </row>
    <row r="67" spans="1:20" ht="12.75">
      <c r="A67" s="7">
        <v>61</v>
      </c>
      <c r="B67" s="5" t="s">
        <v>71</v>
      </c>
      <c r="C67" s="6">
        <v>6.28</v>
      </c>
      <c r="D67" s="6">
        <v>6.252475247524752</v>
      </c>
      <c r="E67" s="12">
        <v>6.190954773869347</v>
      </c>
      <c r="F67" s="6">
        <f t="shared" si="5"/>
        <v>-0.027524752475247993</v>
      </c>
      <c r="G67" s="6">
        <f t="shared" si="5"/>
        <v>-0.06152047365540536</v>
      </c>
      <c r="H67" s="6">
        <v>4.53</v>
      </c>
      <c r="I67" s="6">
        <v>4.676616915422885</v>
      </c>
      <c r="J67" s="77">
        <v>5.065989847715736</v>
      </c>
      <c r="K67" s="12">
        <f t="shared" si="6"/>
        <v>0.1466169154228849</v>
      </c>
      <c r="L67" s="12">
        <f t="shared" si="6"/>
        <v>0.38937293229285075</v>
      </c>
      <c r="M67" s="12">
        <f t="shared" si="4"/>
        <v>1.75</v>
      </c>
      <c r="N67" s="12">
        <f t="shared" si="4"/>
        <v>1.575858332101867</v>
      </c>
      <c r="O67" s="12">
        <v>1.018376520359598</v>
      </c>
      <c r="P67" s="6">
        <v>1.124964926153611</v>
      </c>
      <c r="Q67" s="6">
        <f t="shared" si="3"/>
        <v>-0.5574818117422691</v>
      </c>
      <c r="R67" s="6" t="s">
        <v>9</v>
      </c>
      <c r="S67" s="21"/>
      <c r="T67" s="80" t="s">
        <v>10</v>
      </c>
    </row>
    <row r="68" spans="1:20" ht="12.75">
      <c r="A68" s="7">
        <v>62</v>
      </c>
      <c r="B68" s="5" t="s">
        <v>72</v>
      </c>
      <c r="C68" s="6">
        <v>6.06</v>
      </c>
      <c r="D68" s="6">
        <v>6.068627450980392</v>
      </c>
      <c r="E68" s="12">
        <v>6.16</v>
      </c>
      <c r="F68" s="6">
        <f t="shared" si="5"/>
        <v>0.008627450980392304</v>
      </c>
      <c r="G68" s="6">
        <f t="shared" si="5"/>
        <v>0.09137254901960823</v>
      </c>
      <c r="H68" s="6">
        <v>4.48</v>
      </c>
      <c r="I68" s="6">
        <v>4.868292682926829</v>
      </c>
      <c r="J68" s="77">
        <v>5.4120603015075375</v>
      </c>
      <c r="K68" s="12">
        <f t="shared" si="6"/>
        <v>0.3882926829268287</v>
      </c>
      <c r="L68" s="12">
        <f t="shared" si="6"/>
        <v>0.5437676185807083</v>
      </c>
      <c r="M68" s="12">
        <f t="shared" si="4"/>
        <v>1.5799999999999992</v>
      </c>
      <c r="N68" s="12">
        <f t="shared" si="4"/>
        <v>1.2003347680535628</v>
      </c>
      <c r="O68" s="12">
        <v>0.739224897240164</v>
      </c>
      <c r="P68" s="6">
        <v>0.7479396984924627</v>
      </c>
      <c r="Q68" s="6">
        <f t="shared" si="3"/>
        <v>-0.4611098708133987</v>
      </c>
      <c r="R68" s="6" t="s">
        <v>9</v>
      </c>
      <c r="S68" s="21"/>
      <c r="T68" s="80" t="s">
        <v>10</v>
      </c>
    </row>
    <row r="69" spans="1:20" ht="12.75">
      <c r="A69" s="7">
        <v>63</v>
      </c>
      <c r="B69" s="5" t="s">
        <v>73</v>
      </c>
      <c r="C69" s="6">
        <v>6.15</v>
      </c>
      <c r="D69" s="6">
        <v>5.9646464646464645</v>
      </c>
      <c r="E69" s="12">
        <v>6.183246073298429</v>
      </c>
      <c r="F69" s="6">
        <f t="shared" si="5"/>
        <v>-0.18535353535353583</v>
      </c>
      <c r="G69" s="6">
        <f t="shared" si="5"/>
        <v>0.2185996086519646</v>
      </c>
      <c r="H69" s="6">
        <v>4.51</v>
      </c>
      <c r="I69" s="6">
        <v>4.479381443298969</v>
      </c>
      <c r="J69" s="77">
        <v>4.779005524861878</v>
      </c>
      <c r="K69" s="12">
        <f t="shared" si="6"/>
        <v>-0.03061855670103064</v>
      </c>
      <c r="L69" s="12">
        <f t="shared" si="6"/>
        <v>0.299624081562909</v>
      </c>
      <c r="M69" s="12">
        <f t="shared" si="4"/>
        <v>1.6400000000000006</v>
      </c>
      <c r="N69" s="12">
        <f t="shared" si="4"/>
        <v>1.4852650213474954</v>
      </c>
      <c r="O69" s="12">
        <v>1.3692297092462447</v>
      </c>
      <c r="P69" s="6">
        <v>1.404240548436551</v>
      </c>
      <c r="Q69" s="6">
        <f t="shared" si="3"/>
        <v>-0.11603531210125073</v>
      </c>
      <c r="R69" s="6" t="s">
        <v>9</v>
      </c>
      <c r="S69" s="21"/>
      <c r="T69" s="80" t="s">
        <v>10</v>
      </c>
    </row>
    <row r="70" spans="1:20" ht="12.75">
      <c r="A70" s="7">
        <v>64</v>
      </c>
      <c r="B70" s="5" t="s">
        <v>74</v>
      </c>
      <c r="C70" s="6">
        <v>5.96</v>
      </c>
      <c r="D70" s="6">
        <v>5.814070351758794</v>
      </c>
      <c r="E70" s="12">
        <v>6.020304568527918</v>
      </c>
      <c r="F70" s="6">
        <f t="shared" si="5"/>
        <v>-0.14592964824120624</v>
      </c>
      <c r="G70" s="6">
        <f t="shared" si="5"/>
        <v>0.20623421676912468</v>
      </c>
      <c r="H70" s="6">
        <v>4.51</v>
      </c>
      <c r="I70" s="6">
        <v>4.51010101010101</v>
      </c>
      <c r="J70" s="77">
        <v>4.948186528497409</v>
      </c>
      <c r="K70" s="12">
        <f t="shared" si="6"/>
        <v>0.00010101010101060126</v>
      </c>
      <c r="L70" s="12">
        <f t="shared" si="6"/>
        <v>0.43808551839639875</v>
      </c>
      <c r="M70" s="12">
        <f t="shared" si="4"/>
        <v>1.4500000000000002</v>
      </c>
      <c r="N70" s="12">
        <f t="shared" si="4"/>
        <v>1.3039693416577833</v>
      </c>
      <c r="O70" s="12">
        <v>0.9508196721311482</v>
      </c>
      <c r="P70" s="6">
        <v>1.0721180400305093</v>
      </c>
      <c r="Q70" s="6">
        <f t="shared" si="3"/>
        <v>-0.3531496695266352</v>
      </c>
      <c r="R70" s="6" t="s">
        <v>9</v>
      </c>
      <c r="S70" s="21"/>
      <c r="T70" s="80" t="s">
        <v>10</v>
      </c>
    </row>
    <row r="71" spans="1:20" ht="12.75">
      <c r="A71" s="7">
        <v>65</v>
      </c>
      <c r="B71" s="5" t="s">
        <v>75</v>
      </c>
      <c r="C71" s="6">
        <v>6.42</v>
      </c>
      <c r="D71" s="6">
        <v>6.2835820895522385</v>
      </c>
      <c r="E71" s="12">
        <v>6.412935323383085</v>
      </c>
      <c r="F71" s="6">
        <f t="shared" si="5"/>
        <v>-0.13641791044776141</v>
      </c>
      <c r="G71" s="6">
        <f t="shared" si="5"/>
        <v>0.1293532338308463</v>
      </c>
      <c r="H71" s="15">
        <v>5.17</v>
      </c>
      <c r="I71" s="15">
        <v>5.158415841584159</v>
      </c>
      <c r="J71" s="79">
        <v>5.47979797979798</v>
      </c>
      <c r="K71" s="12">
        <f t="shared" si="6"/>
        <v>-0.011584158415841372</v>
      </c>
      <c r="L71" s="12">
        <f t="shared" si="6"/>
        <v>0.32138213821382156</v>
      </c>
      <c r="M71" s="12">
        <f aca="true" t="shared" si="7" ref="M71:N86">C71-H71</f>
        <v>1.25</v>
      </c>
      <c r="N71" s="12">
        <f t="shared" si="7"/>
        <v>1.12516624796808</v>
      </c>
      <c r="O71" s="12">
        <v>0.7709923664122131</v>
      </c>
      <c r="P71" s="6">
        <v>0.9331373435851047</v>
      </c>
      <c r="Q71" s="6">
        <f t="shared" si="3"/>
        <v>-0.3541738815558668</v>
      </c>
      <c r="R71" s="15" t="s">
        <v>13</v>
      </c>
      <c r="S71" s="16" t="s">
        <v>13</v>
      </c>
      <c r="T71" s="82" t="s">
        <v>13</v>
      </c>
    </row>
    <row r="72" spans="1:20" ht="12.75">
      <c r="A72" s="7">
        <v>66</v>
      </c>
      <c r="B72" s="5" t="s">
        <v>76</v>
      </c>
      <c r="C72" s="6">
        <v>6.52</v>
      </c>
      <c r="D72" s="6">
        <v>6.36180904522613</v>
      </c>
      <c r="E72" s="12">
        <v>6.405</v>
      </c>
      <c r="F72" s="6">
        <f aca="true" t="shared" si="8" ref="F72:G89">D72-C72</f>
        <v>-0.15819095477386913</v>
      </c>
      <c r="G72" s="6">
        <f t="shared" si="8"/>
        <v>0.043190954773869805</v>
      </c>
      <c r="H72" s="13">
        <v>3.74</v>
      </c>
      <c r="I72" s="13">
        <v>3.845</v>
      </c>
      <c r="J72" s="78">
        <v>4.00507614213198</v>
      </c>
      <c r="K72" s="12">
        <f aca="true" t="shared" si="9" ref="K72:L87">I72-H72</f>
        <v>0.10499999999999998</v>
      </c>
      <c r="L72" s="12">
        <f t="shared" si="9"/>
        <v>0.16007614213197963</v>
      </c>
      <c r="M72" s="12">
        <f t="shared" si="7"/>
        <v>2.7799999999999994</v>
      </c>
      <c r="N72" s="12">
        <f t="shared" si="7"/>
        <v>2.5168090452261302</v>
      </c>
      <c r="O72" s="12">
        <v>2.541984732824427</v>
      </c>
      <c r="P72" s="6">
        <v>2.3999238578680204</v>
      </c>
      <c r="Q72" s="6">
        <f aca="true" t="shared" si="10" ref="Q72:Q89">O72-N72:N72</f>
        <v>0.025175687598296914</v>
      </c>
      <c r="R72" s="13" t="s">
        <v>21</v>
      </c>
      <c r="S72" s="14" t="s">
        <v>21</v>
      </c>
      <c r="T72" s="81" t="s">
        <v>21</v>
      </c>
    </row>
    <row r="73" spans="1:20" ht="12.75">
      <c r="A73" s="7">
        <v>67</v>
      </c>
      <c r="B73" s="5" t="s">
        <v>77</v>
      </c>
      <c r="C73" s="6">
        <v>6.17</v>
      </c>
      <c r="D73" s="6">
        <v>6.109452736318408</v>
      </c>
      <c r="E73" s="12">
        <v>6.21608040201005</v>
      </c>
      <c r="F73" s="6">
        <f t="shared" si="8"/>
        <v>-0.0605472636815918</v>
      </c>
      <c r="G73" s="6">
        <f t="shared" si="8"/>
        <v>0.10662766569164184</v>
      </c>
      <c r="H73" s="6">
        <v>4.59</v>
      </c>
      <c r="I73" s="6">
        <v>4.47029702970297</v>
      </c>
      <c r="J73" s="77">
        <v>4.73936170212766</v>
      </c>
      <c r="K73" s="12">
        <f t="shared" si="9"/>
        <v>-0.11970297029702959</v>
      </c>
      <c r="L73" s="12">
        <f t="shared" si="9"/>
        <v>0.26906467242468945</v>
      </c>
      <c r="M73" s="12">
        <f t="shared" si="7"/>
        <v>1.58</v>
      </c>
      <c r="N73" s="12">
        <f t="shared" si="7"/>
        <v>1.6391557066154379</v>
      </c>
      <c r="O73" s="12">
        <v>1.515625</v>
      </c>
      <c r="P73" s="6">
        <v>1.4767186998823902</v>
      </c>
      <c r="Q73" s="6">
        <f t="shared" si="10"/>
        <v>-0.12353070661543786</v>
      </c>
      <c r="R73" s="6" t="s">
        <v>9</v>
      </c>
      <c r="S73" s="21"/>
      <c r="T73" s="80" t="s">
        <v>10</v>
      </c>
    </row>
    <row r="74" spans="1:20" ht="12.75">
      <c r="A74" s="7">
        <v>68</v>
      </c>
      <c r="B74" s="5" t="s">
        <v>78</v>
      </c>
      <c r="C74" s="6">
        <v>6.52</v>
      </c>
      <c r="D74" s="6">
        <v>6.43</v>
      </c>
      <c r="E74" s="12">
        <v>6.485148514851486</v>
      </c>
      <c r="F74" s="6">
        <f t="shared" si="8"/>
        <v>-0.08999999999999986</v>
      </c>
      <c r="G74" s="6">
        <f t="shared" si="8"/>
        <v>0.055148514851485864</v>
      </c>
      <c r="H74" s="15">
        <v>5.07</v>
      </c>
      <c r="I74" s="15">
        <v>5.100502512562814</v>
      </c>
      <c r="J74" s="79">
        <v>5.353233830845771</v>
      </c>
      <c r="K74" s="12">
        <f t="shared" si="9"/>
        <v>0.030502512562813777</v>
      </c>
      <c r="L74" s="12">
        <f t="shared" si="9"/>
        <v>0.25273131828295714</v>
      </c>
      <c r="M74" s="12">
        <f t="shared" si="7"/>
        <v>1.4499999999999993</v>
      </c>
      <c r="N74" s="12">
        <f t="shared" si="7"/>
        <v>1.3294974874371857</v>
      </c>
      <c r="O74" s="12">
        <v>1.2458602466236055</v>
      </c>
      <c r="P74" s="6">
        <v>1.1319146840057144</v>
      </c>
      <c r="Q74" s="6">
        <f t="shared" si="10"/>
        <v>-0.08363724081358015</v>
      </c>
      <c r="R74" s="15" t="s">
        <v>13</v>
      </c>
      <c r="S74" s="16" t="s">
        <v>13</v>
      </c>
      <c r="T74" s="82" t="s">
        <v>13</v>
      </c>
    </row>
    <row r="75" spans="1:20" ht="12.75">
      <c r="A75" s="7">
        <v>69</v>
      </c>
      <c r="B75" s="5" t="s">
        <v>79</v>
      </c>
      <c r="C75" s="6">
        <v>6.53</v>
      </c>
      <c r="D75" s="6">
        <v>6.398009950248756</v>
      </c>
      <c r="E75" s="12">
        <v>6.422885572139304</v>
      </c>
      <c r="F75" s="6">
        <f t="shared" si="8"/>
        <v>-0.13199004975124407</v>
      </c>
      <c r="G75" s="6">
        <f t="shared" si="8"/>
        <v>0.024875621890547706</v>
      </c>
      <c r="H75" s="15">
        <v>5.02</v>
      </c>
      <c r="I75" s="15">
        <v>5.02970297029703</v>
      </c>
      <c r="J75" s="77">
        <v>5.154228855721393</v>
      </c>
      <c r="K75" s="12">
        <f t="shared" si="9"/>
        <v>0.009702970297030156</v>
      </c>
      <c r="L75" s="12">
        <f t="shared" si="9"/>
        <v>0.12452588542436338</v>
      </c>
      <c r="M75" s="12">
        <f t="shared" si="7"/>
        <v>1.5100000000000007</v>
      </c>
      <c r="N75" s="12">
        <f t="shared" si="7"/>
        <v>1.3683069799517265</v>
      </c>
      <c r="O75" s="12">
        <v>1.1987847222222223</v>
      </c>
      <c r="P75" s="6">
        <v>1.2686567164179108</v>
      </c>
      <c r="Q75" s="6">
        <f t="shared" si="10"/>
        <v>-0.16952225772950413</v>
      </c>
      <c r="R75" s="15" t="s">
        <v>13</v>
      </c>
      <c r="S75" s="16" t="s">
        <v>13</v>
      </c>
      <c r="T75" s="80" t="s">
        <v>10</v>
      </c>
    </row>
    <row r="76" spans="1:20" ht="25.5">
      <c r="A76" s="7">
        <v>70</v>
      </c>
      <c r="B76" s="5" t="s">
        <v>80</v>
      </c>
      <c r="C76" s="6">
        <v>5.93</v>
      </c>
      <c r="D76" s="6">
        <v>5.959302325581396</v>
      </c>
      <c r="E76" s="12">
        <v>5.883720930232558</v>
      </c>
      <c r="F76" s="6">
        <f t="shared" si="8"/>
        <v>0.029302325581396005</v>
      </c>
      <c r="G76" s="6">
        <f t="shared" si="8"/>
        <v>-0.07558139534883779</v>
      </c>
      <c r="H76" s="6">
        <v>4.36</v>
      </c>
      <c r="I76" s="6">
        <v>4.40625</v>
      </c>
      <c r="J76" s="77">
        <v>4.772151898734177</v>
      </c>
      <c r="K76" s="12">
        <f t="shared" si="9"/>
        <v>0.04624999999999968</v>
      </c>
      <c r="L76" s="12">
        <f t="shared" si="9"/>
        <v>0.3659018987341769</v>
      </c>
      <c r="M76" s="12">
        <f t="shared" si="7"/>
        <v>1.5699999999999994</v>
      </c>
      <c r="N76" s="12">
        <f t="shared" si="7"/>
        <v>1.5530523255813957</v>
      </c>
      <c r="O76" s="12">
        <v>1.020646020646021</v>
      </c>
      <c r="P76" s="6">
        <v>1.111569031498381</v>
      </c>
      <c r="Q76" s="6">
        <f t="shared" si="10"/>
        <v>-0.5324063049353747</v>
      </c>
      <c r="R76" s="6" t="s">
        <v>9</v>
      </c>
      <c r="S76" s="21"/>
      <c r="T76" s="80" t="s">
        <v>10</v>
      </c>
    </row>
    <row r="77" spans="1:20" ht="12.75">
      <c r="A77" s="7">
        <v>71</v>
      </c>
      <c r="B77" s="5" t="s">
        <v>81</v>
      </c>
      <c r="C77" s="6">
        <v>6.07</v>
      </c>
      <c r="D77" s="6">
        <v>6.051813471502591</v>
      </c>
      <c r="E77" s="12">
        <v>6.0310880829015545</v>
      </c>
      <c r="F77" s="6">
        <f t="shared" si="8"/>
        <v>-0.018186528497409427</v>
      </c>
      <c r="G77" s="6">
        <f t="shared" si="8"/>
        <v>-0.020725388601036343</v>
      </c>
      <c r="H77" s="13">
        <v>3.79</v>
      </c>
      <c r="I77" s="13">
        <v>3.9526315789473685</v>
      </c>
      <c r="J77" s="78">
        <v>4.164835164835165</v>
      </c>
      <c r="K77" s="12">
        <f t="shared" si="9"/>
        <v>0.16263157894736846</v>
      </c>
      <c r="L77" s="12">
        <f t="shared" si="9"/>
        <v>0.21220358588779664</v>
      </c>
      <c r="M77" s="12">
        <f t="shared" si="7"/>
        <v>2.2800000000000002</v>
      </c>
      <c r="N77" s="12">
        <f t="shared" si="7"/>
        <v>2.0991818925552224</v>
      </c>
      <c r="O77" s="12">
        <v>1.7893960565129632</v>
      </c>
      <c r="P77" s="6">
        <v>1.8662529180663894</v>
      </c>
      <c r="Q77" s="6">
        <f t="shared" si="10"/>
        <v>-0.3097858360422592</v>
      </c>
      <c r="R77" s="13" t="s">
        <v>21</v>
      </c>
      <c r="S77" s="14" t="s">
        <v>21</v>
      </c>
      <c r="T77" s="81" t="s">
        <v>21</v>
      </c>
    </row>
    <row r="78" spans="1:20" ht="12.75">
      <c r="A78" s="7">
        <v>72</v>
      </c>
      <c r="B78" s="5" t="s">
        <v>82</v>
      </c>
      <c r="C78" s="6">
        <v>6.23</v>
      </c>
      <c r="D78" s="6">
        <v>6.29</v>
      </c>
      <c r="E78" s="12">
        <v>6.325</v>
      </c>
      <c r="F78" s="6">
        <f t="shared" si="8"/>
        <v>0.05999999999999961</v>
      </c>
      <c r="G78" s="6">
        <f t="shared" si="8"/>
        <v>0.03500000000000014</v>
      </c>
      <c r="H78" s="15">
        <v>5.01</v>
      </c>
      <c r="I78" s="15">
        <v>5.174129353233831</v>
      </c>
      <c r="J78" s="79">
        <v>5.5879396984924625</v>
      </c>
      <c r="K78" s="12">
        <f t="shared" si="9"/>
        <v>0.1641293532338315</v>
      </c>
      <c r="L78" s="12">
        <f t="shared" si="9"/>
        <v>0.41381034525863125</v>
      </c>
      <c r="M78" s="12">
        <f t="shared" si="7"/>
        <v>1.2200000000000006</v>
      </c>
      <c r="N78" s="12">
        <f t="shared" si="7"/>
        <v>1.1158706467661688</v>
      </c>
      <c r="O78" s="12">
        <v>0.7644964052946319</v>
      </c>
      <c r="P78" s="6">
        <v>0.7370603015075377</v>
      </c>
      <c r="Q78" s="6">
        <f t="shared" si="10"/>
        <v>-0.35137424147153684</v>
      </c>
      <c r="R78" s="15" t="s">
        <v>13</v>
      </c>
      <c r="S78" s="16" t="s">
        <v>13</v>
      </c>
      <c r="T78" s="82" t="s">
        <v>13</v>
      </c>
    </row>
    <row r="79" spans="1:20" ht="12.75">
      <c r="A79" s="7">
        <v>73</v>
      </c>
      <c r="B79" s="5" t="s">
        <v>83</v>
      </c>
      <c r="C79" s="6">
        <v>6.12</v>
      </c>
      <c r="D79" s="6">
        <v>6.103092783505154</v>
      </c>
      <c r="E79" s="12">
        <v>6.057591623036649</v>
      </c>
      <c r="F79" s="6">
        <f t="shared" si="8"/>
        <v>-0.016907216494845834</v>
      </c>
      <c r="G79" s="6">
        <f t="shared" si="8"/>
        <v>-0.04550116046850494</v>
      </c>
      <c r="H79" s="13">
        <v>3.78</v>
      </c>
      <c r="I79" s="13">
        <v>3.8223350253807107</v>
      </c>
      <c r="J79" s="78">
        <v>4.28494623655914</v>
      </c>
      <c r="K79" s="12">
        <f t="shared" si="9"/>
        <v>0.04233502538071088</v>
      </c>
      <c r="L79" s="12">
        <f t="shared" si="9"/>
        <v>0.4626112111784293</v>
      </c>
      <c r="M79" s="12">
        <f t="shared" si="7"/>
        <v>2.3400000000000003</v>
      </c>
      <c r="N79" s="12">
        <f t="shared" si="7"/>
        <v>2.2807577581244436</v>
      </c>
      <c r="O79" s="12">
        <v>1.7478991596638656</v>
      </c>
      <c r="P79" s="6">
        <v>1.7726453864775094</v>
      </c>
      <c r="Q79" s="6">
        <f t="shared" si="10"/>
        <v>-0.532858598460578</v>
      </c>
      <c r="R79" s="13" t="s">
        <v>21</v>
      </c>
      <c r="S79" s="14" t="s">
        <v>21</v>
      </c>
      <c r="T79" s="81" t="s">
        <v>21</v>
      </c>
    </row>
    <row r="80" spans="1:20" ht="12.75">
      <c r="A80" s="7">
        <v>74</v>
      </c>
      <c r="B80" s="5" t="s">
        <v>84</v>
      </c>
      <c r="C80" s="6">
        <v>6.44</v>
      </c>
      <c r="D80" s="6">
        <v>6.46448087431694</v>
      </c>
      <c r="E80" s="12">
        <v>6.540106951871658</v>
      </c>
      <c r="F80" s="6">
        <f t="shared" si="8"/>
        <v>0.02448087431693935</v>
      </c>
      <c r="G80" s="6">
        <f t="shared" si="8"/>
        <v>0.07562607755471795</v>
      </c>
      <c r="H80" s="6">
        <v>4.84</v>
      </c>
      <c r="I80" s="6">
        <v>4.983606557377049</v>
      </c>
      <c r="J80" s="77">
        <v>5.376344086021505</v>
      </c>
      <c r="K80" s="12">
        <f t="shared" si="9"/>
        <v>0.14360655737704953</v>
      </c>
      <c r="L80" s="12">
        <f t="shared" si="9"/>
        <v>0.39273752864445566</v>
      </c>
      <c r="M80" s="12">
        <f t="shared" si="7"/>
        <v>1.6000000000000005</v>
      </c>
      <c r="N80" s="12">
        <f t="shared" si="7"/>
        <v>1.4808743169398904</v>
      </c>
      <c r="O80" s="12">
        <v>1.120941558441558</v>
      </c>
      <c r="P80" s="6">
        <v>1.1637628658501527</v>
      </c>
      <c r="Q80" s="6">
        <f t="shared" si="10"/>
        <v>-0.3599327584983323</v>
      </c>
      <c r="R80" s="6" t="s">
        <v>9</v>
      </c>
      <c r="S80" s="21"/>
      <c r="T80" s="80" t="s">
        <v>10</v>
      </c>
    </row>
    <row r="81" spans="1:20" ht="12.75">
      <c r="A81" s="7">
        <v>75</v>
      </c>
      <c r="B81" s="5" t="s">
        <v>85</v>
      </c>
      <c r="C81" s="6">
        <v>6.06</v>
      </c>
      <c r="D81" s="6">
        <v>6.216216216216216</v>
      </c>
      <c r="E81" s="12">
        <v>6.385026737967914</v>
      </c>
      <c r="F81" s="6">
        <f t="shared" si="8"/>
        <v>0.15621621621621617</v>
      </c>
      <c r="G81" s="6">
        <f t="shared" si="8"/>
        <v>0.16881052175169842</v>
      </c>
      <c r="H81" s="6">
        <v>5.21</v>
      </c>
      <c r="I81" s="15">
        <v>5.151351351351352</v>
      </c>
      <c r="J81" s="79">
        <v>5.408602150537634</v>
      </c>
      <c r="K81" s="12">
        <f t="shared" si="9"/>
        <v>-0.05864864864864838</v>
      </c>
      <c r="L81" s="12">
        <f t="shared" si="9"/>
        <v>0.25725079918628246</v>
      </c>
      <c r="M81" s="12">
        <f t="shared" si="7"/>
        <v>0.8499999999999996</v>
      </c>
      <c r="N81" s="12">
        <f t="shared" si="7"/>
        <v>1.0648648648648642</v>
      </c>
      <c r="O81" s="12">
        <v>0.6321048321048321</v>
      </c>
      <c r="P81" s="6">
        <v>0.9764245874302802</v>
      </c>
      <c r="Q81" s="6">
        <f t="shared" si="10"/>
        <v>-0.43276003276003205</v>
      </c>
      <c r="R81" s="6" t="s">
        <v>9</v>
      </c>
      <c r="S81" s="16" t="s">
        <v>13</v>
      </c>
      <c r="T81" s="82" t="s">
        <v>13</v>
      </c>
    </row>
    <row r="82" spans="1:20" ht="25.5">
      <c r="A82" s="7">
        <v>76</v>
      </c>
      <c r="B82" s="5" t="s">
        <v>86</v>
      </c>
      <c r="C82" s="6">
        <v>5.67</v>
      </c>
      <c r="D82" s="6">
        <v>5.918032786885246</v>
      </c>
      <c r="E82" s="12">
        <v>6.0109289617486334</v>
      </c>
      <c r="F82" s="6">
        <f t="shared" si="8"/>
        <v>0.2480327868852461</v>
      </c>
      <c r="G82" s="6">
        <f t="shared" si="8"/>
        <v>0.09289617486338742</v>
      </c>
      <c r="H82" s="6">
        <v>4.64</v>
      </c>
      <c r="I82" s="6">
        <v>4.672131147540983</v>
      </c>
      <c r="J82" s="77">
        <v>5.173184357541899</v>
      </c>
      <c r="K82" s="12">
        <f t="shared" si="9"/>
        <v>0.03213114754098356</v>
      </c>
      <c r="L82" s="12">
        <f t="shared" si="9"/>
        <v>0.501053210000916</v>
      </c>
      <c r="M82" s="12">
        <f t="shared" si="7"/>
        <v>1.0300000000000002</v>
      </c>
      <c r="N82" s="12">
        <f t="shared" si="7"/>
        <v>1.2459016393442628</v>
      </c>
      <c r="O82" s="12">
        <v>0.6741086881273795</v>
      </c>
      <c r="P82" s="6">
        <v>0.8377446042067342</v>
      </c>
      <c r="Q82" s="6">
        <f t="shared" si="10"/>
        <v>-0.5717929512168833</v>
      </c>
      <c r="R82" s="6" t="s">
        <v>9</v>
      </c>
      <c r="S82" s="21"/>
      <c r="T82" s="80" t="s">
        <v>10</v>
      </c>
    </row>
    <row r="83" spans="1:20" ht="25.5">
      <c r="A83" s="7">
        <v>77</v>
      </c>
      <c r="B83" s="5" t="s">
        <v>190</v>
      </c>
      <c r="C83" s="6"/>
      <c r="D83" s="6">
        <v>6.138728323699422</v>
      </c>
      <c r="E83" s="12">
        <v>6.3428571428571425</v>
      </c>
      <c r="F83" s="6">
        <f t="shared" si="8"/>
        <v>6.138728323699422</v>
      </c>
      <c r="G83" s="6">
        <f t="shared" si="8"/>
        <v>0.2041288191577202</v>
      </c>
      <c r="H83" s="6"/>
      <c r="I83" s="13">
        <v>4.0920245398773005</v>
      </c>
      <c r="J83" s="78">
        <v>4.590062111801243</v>
      </c>
      <c r="K83" s="12"/>
      <c r="L83" s="12">
        <f t="shared" si="9"/>
        <v>0.49803757192394205</v>
      </c>
      <c r="M83" s="12"/>
      <c r="N83" s="12">
        <f t="shared" si="7"/>
        <v>2.046703783822122</v>
      </c>
      <c r="O83" s="12">
        <v>1.4449779911964784</v>
      </c>
      <c r="P83" s="6">
        <v>1.7527950310559</v>
      </c>
      <c r="Q83" s="6">
        <f t="shared" si="10"/>
        <v>-0.6017257926256434</v>
      </c>
      <c r="R83" s="6" t="s">
        <v>9</v>
      </c>
      <c r="S83" s="14" t="s">
        <v>21</v>
      </c>
      <c r="T83" s="81" t="s">
        <v>21</v>
      </c>
    </row>
    <row r="84" spans="1:20" ht="12.75">
      <c r="A84" s="7">
        <v>78</v>
      </c>
      <c r="B84" s="5" t="s">
        <v>87</v>
      </c>
      <c r="C84" s="6">
        <v>6.04</v>
      </c>
      <c r="D84" s="6">
        <v>6.045977011494253</v>
      </c>
      <c r="E84" s="12">
        <v>6.15819209039548</v>
      </c>
      <c r="F84" s="6">
        <f t="shared" si="8"/>
        <v>0.005977011494253226</v>
      </c>
      <c r="G84" s="6">
        <f t="shared" si="8"/>
        <v>0.11221507890122684</v>
      </c>
      <c r="H84" s="6">
        <v>4.7</v>
      </c>
      <c r="I84" s="6">
        <v>4.520231213872832</v>
      </c>
      <c r="J84" s="77">
        <v>5.083832335329341</v>
      </c>
      <c r="K84" s="12">
        <f aca="true" t="shared" si="11" ref="K84:L89">I84-H84</f>
        <v>-0.17976878612716796</v>
      </c>
      <c r="L84" s="12">
        <f t="shared" si="9"/>
        <v>0.5636011214565091</v>
      </c>
      <c r="M84" s="12">
        <f aca="true" t="shared" si="12" ref="M84:N89">C84-H84</f>
        <v>1.3399999999999999</v>
      </c>
      <c r="N84" s="12">
        <f t="shared" si="7"/>
        <v>1.525745797621421</v>
      </c>
      <c r="O84" s="12">
        <v>0.9730392156862742</v>
      </c>
      <c r="P84" s="6">
        <v>1.0743597550661388</v>
      </c>
      <c r="Q84" s="6">
        <f t="shared" si="10"/>
        <v>-0.5527065819351469</v>
      </c>
      <c r="R84" s="6" t="s">
        <v>9</v>
      </c>
      <c r="S84" s="21"/>
      <c r="T84" s="80" t="s">
        <v>10</v>
      </c>
    </row>
    <row r="85" spans="1:20" ht="12.75">
      <c r="A85" s="7">
        <v>79</v>
      </c>
      <c r="B85" s="5" t="s">
        <v>88</v>
      </c>
      <c r="C85" s="6">
        <v>6.22</v>
      </c>
      <c r="D85" s="6">
        <v>6.426229508196721</v>
      </c>
      <c r="E85" s="12">
        <v>6.456043956043956</v>
      </c>
      <c r="F85" s="6">
        <f t="shared" si="8"/>
        <v>0.2062295081967216</v>
      </c>
      <c r="G85" s="6">
        <f t="shared" si="8"/>
        <v>0.02981444784723486</v>
      </c>
      <c r="H85" s="15">
        <v>5.3</v>
      </c>
      <c r="I85" s="15">
        <v>5.366120218579235</v>
      </c>
      <c r="J85" s="79">
        <v>5.774725274725275</v>
      </c>
      <c r="K85" s="12">
        <f t="shared" si="11"/>
        <v>0.06612021857923533</v>
      </c>
      <c r="L85" s="12">
        <f t="shared" si="9"/>
        <v>0.4086050561460395</v>
      </c>
      <c r="M85" s="12">
        <f t="shared" si="12"/>
        <v>0.9199999999999999</v>
      </c>
      <c r="N85" s="12">
        <f t="shared" si="7"/>
        <v>1.0601092896174862</v>
      </c>
      <c r="O85" s="12">
        <v>0.8501529051987768</v>
      </c>
      <c r="P85" s="6">
        <v>0.6813186813186816</v>
      </c>
      <c r="Q85" s="6">
        <f t="shared" si="10"/>
        <v>-0.20995638441870934</v>
      </c>
      <c r="R85" s="15" t="s">
        <v>13</v>
      </c>
      <c r="S85" s="16" t="s">
        <v>13</v>
      </c>
      <c r="T85" s="82" t="s">
        <v>13</v>
      </c>
    </row>
    <row r="86" spans="1:20" ht="12.75">
      <c r="A86" s="7">
        <v>80</v>
      </c>
      <c r="B86" s="5" t="s">
        <v>89</v>
      </c>
      <c r="C86" s="6">
        <v>5.18</v>
      </c>
      <c r="D86" s="6">
        <v>6.236263736263736</v>
      </c>
      <c r="E86" s="12">
        <v>6.111731843575419</v>
      </c>
      <c r="F86" s="6">
        <f t="shared" si="8"/>
        <v>1.0562637362637366</v>
      </c>
      <c r="G86" s="6">
        <f t="shared" si="8"/>
        <v>-0.12453189268831721</v>
      </c>
      <c r="H86" s="19">
        <v>4.69</v>
      </c>
      <c r="I86" s="20">
        <v>5.648351648351649</v>
      </c>
      <c r="J86" s="77">
        <v>5.764044943820225</v>
      </c>
      <c r="K86" s="12">
        <f t="shared" si="11"/>
        <v>0.9583516483516483</v>
      </c>
      <c r="L86" s="12">
        <f t="shared" si="9"/>
        <v>0.1156932954685761</v>
      </c>
      <c r="M86" s="12">
        <f t="shared" si="12"/>
        <v>0.4899999999999993</v>
      </c>
      <c r="N86" s="12">
        <f t="shared" si="7"/>
        <v>0.5879120879120876</v>
      </c>
      <c r="O86" s="12">
        <v>0.45235690235690207</v>
      </c>
      <c r="P86" s="6">
        <v>0.3476868997551943</v>
      </c>
      <c r="Q86" s="6">
        <f t="shared" si="10"/>
        <v>-0.13555518555518553</v>
      </c>
      <c r="R86" s="6" t="s">
        <v>9</v>
      </c>
      <c r="S86" s="16" t="s">
        <v>13</v>
      </c>
      <c r="T86" s="80" t="s">
        <v>10</v>
      </c>
    </row>
    <row r="87" spans="1:20" ht="40.5" customHeight="1">
      <c r="A87" s="7">
        <v>81</v>
      </c>
      <c r="B87" s="5" t="s">
        <v>189</v>
      </c>
      <c r="C87" s="6">
        <v>5.71</v>
      </c>
      <c r="D87" s="6">
        <v>6.201117318435754</v>
      </c>
      <c r="E87" s="12">
        <v>5.9945054945054945</v>
      </c>
      <c r="F87" s="6">
        <f t="shared" si="8"/>
        <v>0.49111731843575424</v>
      </c>
      <c r="G87" s="6">
        <f t="shared" si="8"/>
        <v>-0.20661182393025967</v>
      </c>
      <c r="H87" s="19">
        <v>5.03</v>
      </c>
      <c r="I87" s="20">
        <v>5.29608938547486</v>
      </c>
      <c r="J87" s="77">
        <v>5.324175824175824</v>
      </c>
      <c r="K87" s="12">
        <f t="shared" si="11"/>
        <v>0.26608938547486005</v>
      </c>
      <c r="L87" s="12">
        <f t="shared" si="9"/>
        <v>0.028086438700963612</v>
      </c>
      <c r="M87" s="12">
        <f t="shared" si="12"/>
        <v>0.6799999999999997</v>
      </c>
      <c r="N87" s="12">
        <f t="shared" si="12"/>
        <v>0.9050279329608939</v>
      </c>
      <c r="O87" s="12">
        <v>0.6217954214181605</v>
      </c>
      <c r="P87" s="6">
        <v>0.6703296703296706</v>
      </c>
      <c r="Q87" s="6">
        <f t="shared" si="10"/>
        <v>-0.28323251154273343</v>
      </c>
      <c r="R87" s="15"/>
      <c r="S87" s="16" t="s">
        <v>13</v>
      </c>
      <c r="T87" s="80" t="s">
        <v>10</v>
      </c>
    </row>
    <row r="88" spans="1:20" ht="12.75">
      <c r="A88" s="7">
        <v>82</v>
      </c>
      <c r="B88" s="5" t="s">
        <v>90</v>
      </c>
      <c r="C88" s="6">
        <v>5.3</v>
      </c>
      <c r="D88" s="6">
        <v>5.662790697674419</v>
      </c>
      <c r="E88" s="12">
        <v>5.651428571428571</v>
      </c>
      <c r="F88" s="6">
        <f t="shared" si="8"/>
        <v>0.36279069767441907</v>
      </c>
      <c r="G88" s="6">
        <f t="shared" si="8"/>
        <v>-0.011362126245847648</v>
      </c>
      <c r="H88" s="6">
        <v>4.66</v>
      </c>
      <c r="I88" s="6">
        <v>4.883720930232558</v>
      </c>
      <c r="J88" s="77">
        <v>5.2155688622754495</v>
      </c>
      <c r="K88" s="12">
        <f t="shared" si="11"/>
        <v>0.2237209302325578</v>
      </c>
      <c r="L88" s="12">
        <f t="shared" si="11"/>
        <v>0.33184793204289154</v>
      </c>
      <c r="M88" s="12">
        <f t="shared" si="12"/>
        <v>0.6399999999999997</v>
      </c>
      <c r="N88" s="12">
        <f t="shared" si="12"/>
        <v>0.779069767441861</v>
      </c>
      <c r="O88" s="12">
        <v>0.29047619047619033</v>
      </c>
      <c r="P88" s="6">
        <v>0.4358597091531218</v>
      </c>
      <c r="Q88" s="6">
        <f t="shared" si="10"/>
        <v>-0.48859357696567063</v>
      </c>
      <c r="R88" s="6" t="s">
        <v>9</v>
      </c>
      <c r="S88" s="21"/>
      <c r="T88" s="80" t="s">
        <v>10</v>
      </c>
    </row>
    <row r="89" spans="1:20" ht="12.75">
      <c r="A89" s="7">
        <v>83</v>
      </c>
      <c r="B89" s="5" t="s">
        <v>91</v>
      </c>
      <c r="C89" s="6">
        <v>5.85</v>
      </c>
      <c r="D89" s="6">
        <v>6.067415730337078</v>
      </c>
      <c r="E89" s="12">
        <v>6.110497237569061</v>
      </c>
      <c r="F89" s="6">
        <f t="shared" si="8"/>
        <v>0.21741573033707873</v>
      </c>
      <c r="G89" s="6">
        <f t="shared" si="8"/>
        <v>0.04308150723198256</v>
      </c>
      <c r="H89" s="6">
        <v>4.79</v>
      </c>
      <c r="I89" s="6">
        <v>5.062857142857143</v>
      </c>
      <c r="J89" s="77">
        <v>5.269662921348314</v>
      </c>
      <c r="K89" s="12">
        <f t="shared" si="11"/>
        <v>0.27285714285714313</v>
      </c>
      <c r="L89" s="12">
        <f t="shared" si="11"/>
        <v>0.2068057784911712</v>
      </c>
      <c r="M89" s="12">
        <f t="shared" si="12"/>
        <v>1.0599999999999996</v>
      </c>
      <c r="N89" s="12">
        <f t="shared" si="12"/>
        <v>1.0045585874799352</v>
      </c>
      <c r="O89" s="12">
        <v>0.6462208511024405</v>
      </c>
      <c r="P89" s="6">
        <v>0.8408343162207466</v>
      </c>
      <c r="Q89" s="6">
        <f t="shared" si="10"/>
        <v>-0.35833773637749466</v>
      </c>
      <c r="R89" s="6" t="s">
        <v>9</v>
      </c>
      <c r="S89" s="21"/>
      <c r="T89" s="80" t="s">
        <v>10</v>
      </c>
    </row>
    <row r="90" spans="1:20" ht="25.5">
      <c r="A90" s="7">
        <v>84</v>
      </c>
      <c r="B90" s="5" t="s">
        <v>93</v>
      </c>
      <c r="C90" s="6"/>
      <c r="D90" s="6"/>
      <c r="E90" s="12"/>
      <c r="F90" s="6"/>
      <c r="G90" s="6"/>
      <c r="H90" s="6">
        <v>4.71</v>
      </c>
      <c r="I90" s="6">
        <v>4.322147651006712</v>
      </c>
      <c r="J90" s="77">
        <v>4.462121212121212</v>
      </c>
      <c r="K90" s="12"/>
      <c r="L90" s="12"/>
      <c r="M90" s="12"/>
      <c r="N90" s="12"/>
      <c r="O90" s="12"/>
      <c r="P90" s="2"/>
      <c r="Q90" s="2"/>
      <c r="R90" s="6" t="s">
        <v>9</v>
      </c>
      <c r="S90" s="21"/>
      <c r="T90" s="80" t="s">
        <v>10</v>
      </c>
    </row>
    <row r="91" spans="1:20" ht="25.5">
      <c r="A91" s="7">
        <v>85</v>
      </c>
      <c r="B91" s="5" t="s">
        <v>94</v>
      </c>
      <c r="C91" s="6"/>
      <c r="D91" s="6"/>
      <c r="E91" s="12"/>
      <c r="F91" s="6"/>
      <c r="G91" s="6"/>
      <c r="H91" s="6">
        <v>4.56</v>
      </c>
      <c r="I91" s="6">
        <v>4.45679012345679</v>
      </c>
      <c r="J91" s="77">
        <v>4.629370629370629</v>
      </c>
      <c r="K91" s="12"/>
      <c r="L91" s="12"/>
      <c r="M91" s="12"/>
      <c r="N91" s="12"/>
      <c r="O91" s="12"/>
      <c r="P91" s="2"/>
      <c r="Q91" s="2"/>
      <c r="R91" s="6" t="s">
        <v>9</v>
      </c>
      <c r="S91" s="21"/>
      <c r="T91" s="80" t="s">
        <v>10</v>
      </c>
    </row>
    <row r="92" spans="1:20" ht="25.5">
      <c r="A92" s="7">
        <v>86</v>
      </c>
      <c r="B92" s="5" t="s">
        <v>95</v>
      </c>
      <c r="C92" s="6"/>
      <c r="D92" s="6"/>
      <c r="E92" s="12"/>
      <c r="F92" s="6"/>
      <c r="G92" s="6"/>
      <c r="H92" s="6">
        <v>4.76</v>
      </c>
      <c r="I92" s="6">
        <v>4.47945205479452</v>
      </c>
      <c r="J92" s="77">
        <v>4.589147286821706</v>
      </c>
      <c r="K92" s="12"/>
      <c r="L92" s="12"/>
      <c r="M92" s="12"/>
      <c r="N92" s="12"/>
      <c r="O92" s="12"/>
      <c r="P92" s="2"/>
      <c r="Q92" s="2"/>
      <c r="R92" s="6" t="s">
        <v>9</v>
      </c>
      <c r="S92" s="21"/>
      <c r="T92" s="80" t="s">
        <v>10</v>
      </c>
    </row>
    <row r="93" spans="1:20" ht="25.5">
      <c r="A93" s="7">
        <v>87</v>
      </c>
      <c r="B93" s="5" t="s">
        <v>96</v>
      </c>
      <c r="C93" s="6"/>
      <c r="D93" s="6"/>
      <c r="E93" s="12"/>
      <c r="F93" s="6"/>
      <c r="G93" s="6"/>
      <c r="H93" s="6">
        <v>4.61</v>
      </c>
      <c r="I93" s="6">
        <v>4.63125</v>
      </c>
      <c r="J93" s="77">
        <v>4.776223776223776</v>
      </c>
      <c r="K93" s="12"/>
      <c r="L93" s="12"/>
      <c r="M93" s="12"/>
      <c r="N93" s="12"/>
      <c r="O93" s="12"/>
      <c r="P93" s="2"/>
      <c r="Q93" s="2"/>
      <c r="R93" s="6" t="s">
        <v>9</v>
      </c>
      <c r="S93" s="21"/>
      <c r="T93" s="80" t="s">
        <v>10</v>
      </c>
    </row>
    <row r="94" spans="1:20" ht="25.5">
      <c r="A94" s="7">
        <v>88</v>
      </c>
      <c r="B94" s="5" t="s">
        <v>97</v>
      </c>
      <c r="C94" s="6"/>
      <c r="D94" s="6"/>
      <c r="E94" s="12"/>
      <c r="F94" s="6"/>
      <c r="G94" s="6"/>
      <c r="H94" s="6">
        <v>4.46</v>
      </c>
      <c r="I94" s="6">
        <v>4.585106382978723</v>
      </c>
      <c r="J94" s="77">
        <v>4.823529411764706</v>
      </c>
      <c r="K94" s="12"/>
      <c r="L94" s="12"/>
      <c r="M94" s="12"/>
      <c r="N94" s="12"/>
      <c r="O94" s="12"/>
      <c r="P94" s="2"/>
      <c r="Q94" s="2"/>
      <c r="R94" s="6" t="s">
        <v>9</v>
      </c>
      <c r="S94" s="21"/>
      <c r="T94" s="80" t="s">
        <v>10</v>
      </c>
    </row>
    <row r="95" spans="1:20" ht="25.5">
      <c r="A95" s="7">
        <v>89</v>
      </c>
      <c r="B95" s="5" t="s">
        <v>98</v>
      </c>
      <c r="C95" s="6"/>
      <c r="D95" s="6"/>
      <c r="E95" s="12"/>
      <c r="F95" s="6"/>
      <c r="G95" s="6"/>
      <c r="H95" s="6">
        <v>4.81</v>
      </c>
      <c r="I95" s="6">
        <v>4.644295302013423</v>
      </c>
      <c r="J95" s="77">
        <v>4.725925925925926</v>
      </c>
      <c r="K95" s="12"/>
      <c r="L95" s="12"/>
      <c r="M95" s="12"/>
      <c r="N95" s="12"/>
      <c r="O95" s="12"/>
      <c r="P95" s="2"/>
      <c r="Q95" s="2"/>
      <c r="R95" s="6" t="s">
        <v>9</v>
      </c>
      <c r="S95" s="21"/>
      <c r="T95" s="80" t="s">
        <v>10</v>
      </c>
    </row>
    <row r="96" spans="1:20" ht="12.75">
      <c r="A96" s="7">
        <v>90</v>
      </c>
      <c r="B96" s="5" t="s">
        <v>99</v>
      </c>
      <c r="C96" s="6">
        <v>6.04</v>
      </c>
      <c r="D96" s="6">
        <v>6.066326530612245</v>
      </c>
      <c r="E96" s="12">
        <v>6.331606217616581</v>
      </c>
      <c r="F96" s="6">
        <f aca="true" t="shared" si="13" ref="F96:G104">D96-C96</f>
        <v>0.02632653061224488</v>
      </c>
      <c r="G96" s="6">
        <f t="shared" si="13"/>
        <v>0.2652796870043357</v>
      </c>
      <c r="H96" s="6"/>
      <c r="I96" s="6"/>
      <c r="J96" s="77"/>
      <c r="K96" s="12"/>
      <c r="L96" s="12"/>
      <c r="M96" s="12"/>
      <c r="N96" s="12"/>
      <c r="O96" s="12"/>
      <c r="P96" s="2"/>
      <c r="Q96" s="2"/>
      <c r="R96" s="6" t="s">
        <v>9</v>
      </c>
      <c r="S96" s="21"/>
      <c r="T96" s="80" t="s">
        <v>10</v>
      </c>
    </row>
    <row r="97" spans="1:20" ht="12.75">
      <c r="A97" s="7">
        <v>91</v>
      </c>
      <c r="B97" s="5" t="s">
        <v>100</v>
      </c>
      <c r="C97" s="6">
        <v>6.26</v>
      </c>
      <c r="D97" s="6">
        <v>6.21578947368421</v>
      </c>
      <c r="E97" s="12">
        <v>6.569948186528498</v>
      </c>
      <c r="F97" s="6">
        <f t="shared" si="13"/>
        <v>-0.0442105263157897</v>
      </c>
      <c r="G97" s="6">
        <f t="shared" si="13"/>
        <v>0.35415871284428757</v>
      </c>
      <c r="H97" s="6"/>
      <c r="I97" s="6"/>
      <c r="J97" s="77"/>
      <c r="K97" s="12"/>
      <c r="L97" s="12"/>
      <c r="M97" s="12"/>
      <c r="N97" s="12"/>
      <c r="O97" s="12"/>
      <c r="P97" s="2"/>
      <c r="Q97" s="2"/>
      <c r="R97" s="6" t="s">
        <v>9</v>
      </c>
      <c r="S97" s="21"/>
      <c r="T97" s="80" t="s">
        <v>10</v>
      </c>
    </row>
    <row r="98" spans="1:20" ht="12.75">
      <c r="A98" s="7">
        <v>92</v>
      </c>
      <c r="B98" s="5" t="s">
        <v>101</v>
      </c>
      <c r="C98" s="6">
        <v>6.12</v>
      </c>
      <c r="D98" s="6">
        <v>6.0606060606060606</v>
      </c>
      <c r="E98" s="12">
        <v>6.076530612244898</v>
      </c>
      <c r="F98" s="6">
        <f t="shared" si="13"/>
        <v>-0.059393939393939554</v>
      </c>
      <c r="G98" s="6">
        <f t="shared" si="13"/>
        <v>0.01592455163883777</v>
      </c>
      <c r="H98" s="6"/>
      <c r="I98" s="6"/>
      <c r="J98" s="77"/>
      <c r="K98" s="12"/>
      <c r="L98" s="12"/>
      <c r="M98" s="12"/>
      <c r="N98" s="12"/>
      <c r="O98" s="12"/>
      <c r="P98" s="2"/>
      <c r="Q98" s="2"/>
      <c r="R98" s="6" t="s">
        <v>9</v>
      </c>
      <c r="S98" s="21"/>
      <c r="T98" s="80" t="s">
        <v>10</v>
      </c>
    </row>
    <row r="99" spans="1:20" ht="12.75">
      <c r="A99" s="7">
        <v>93</v>
      </c>
      <c r="B99" s="5" t="s">
        <v>102</v>
      </c>
      <c r="C99" s="6">
        <v>5.21</v>
      </c>
      <c r="D99" s="6">
        <v>5.348484848484849</v>
      </c>
      <c r="E99" s="12">
        <v>5.3076923076923075</v>
      </c>
      <c r="F99" s="6">
        <f t="shared" si="13"/>
        <v>0.13848484848484865</v>
      </c>
      <c r="G99" s="6">
        <f t="shared" si="13"/>
        <v>-0.04079254079254113</v>
      </c>
      <c r="H99" s="6"/>
      <c r="I99" s="6"/>
      <c r="J99" s="77"/>
      <c r="K99" s="12"/>
      <c r="L99" s="12"/>
      <c r="M99" s="12"/>
      <c r="N99" s="12"/>
      <c r="O99" s="12"/>
      <c r="P99" s="2"/>
      <c r="Q99" s="2"/>
      <c r="R99" s="6" t="s">
        <v>9</v>
      </c>
      <c r="S99" s="21"/>
      <c r="T99" s="80" t="s">
        <v>10</v>
      </c>
    </row>
    <row r="100" spans="1:20" ht="12.75">
      <c r="A100" s="7">
        <v>94</v>
      </c>
      <c r="B100" s="5" t="s">
        <v>103</v>
      </c>
      <c r="C100" s="6">
        <v>3.3</v>
      </c>
      <c r="D100" s="6">
        <v>3.519774011299435</v>
      </c>
      <c r="E100" s="12">
        <v>3.4917127071823204</v>
      </c>
      <c r="F100" s="6">
        <f t="shared" si="13"/>
        <v>0.2197740112994353</v>
      </c>
      <c r="G100" s="6">
        <f t="shared" si="13"/>
        <v>-0.028061304117114716</v>
      </c>
      <c r="H100" s="6"/>
      <c r="I100" s="6"/>
      <c r="J100" s="77"/>
      <c r="K100" s="12"/>
      <c r="L100" s="12"/>
      <c r="M100" s="12"/>
      <c r="N100" s="12"/>
      <c r="O100" s="12"/>
      <c r="P100" s="2"/>
      <c r="Q100" s="2"/>
      <c r="R100" s="6" t="s">
        <v>9</v>
      </c>
      <c r="S100" s="21"/>
      <c r="T100" s="80" t="s">
        <v>10</v>
      </c>
    </row>
    <row r="101" spans="1:20" ht="12.75">
      <c r="A101" s="7">
        <v>95</v>
      </c>
      <c r="B101" s="5" t="s">
        <v>104</v>
      </c>
      <c r="C101" s="6">
        <v>4.51</v>
      </c>
      <c r="D101" s="6">
        <v>4.708108108108108</v>
      </c>
      <c r="E101" s="12">
        <v>4.627659574468085</v>
      </c>
      <c r="F101" s="6">
        <f t="shared" si="13"/>
        <v>0.19810810810810864</v>
      </c>
      <c r="G101" s="6">
        <f t="shared" si="13"/>
        <v>-0.08044853364002336</v>
      </c>
      <c r="H101" s="6"/>
      <c r="I101" s="6"/>
      <c r="J101" s="77"/>
      <c r="K101" s="12"/>
      <c r="L101" s="12"/>
      <c r="M101" s="12"/>
      <c r="N101" s="12"/>
      <c r="O101" s="12"/>
      <c r="P101" s="2"/>
      <c r="Q101" s="2"/>
      <c r="R101" s="6" t="s">
        <v>9</v>
      </c>
      <c r="S101" s="21"/>
      <c r="T101" s="80" t="s">
        <v>10</v>
      </c>
    </row>
    <row r="102" spans="1:20" ht="12.75">
      <c r="A102" s="7">
        <v>96</v>
      </c>
      <c r="B102" s="5" t="s">
        <v>105</v>
      </c>
      <c r="C102" s="6">
        <v>5.57</v>
      </c>
      <c r="D102" s="6">
        <v>5.852791878172589</v>
      </c>
      <c r="E102" s="12">
        <v>5.979274611398964</v>
      </c>
      <c r="F102" s="6">
        <f t="shared" si="13"/>
        <v>0.28279187817258844</v>
      </c>
      <c r="G102" s="6">
        <f t="shared" si="13"/>
        <v>0.12648273322637493</v>
      </c>
      <c r="H102" s="6"/>
      <c r="I102" s="6"/>
      <c r="J102" s="77"/>
      <c r="K102" s="12"/>
      <c r="L102" s="12"/>
      <c r="M102" s="12"/>
      <c r="N102" s="12"/>
      <c r="O102" s="12"/>
      <c r="P102" s="2"/>
      <c r="Q102" s="2"/>
      <c r="R102" s="6" t="s">
        <v>9</v>
      </c>
      <c r="S102" s="21"/>
      <c r="T102" s="80" t="s">
        <v>10</v>
      </c>
    </row>
    <row r="103" spans="1:20" ht="12.75">
      <c r="A103" s="7">
        <v>97</v>
      </c>
      <c r="B103" s="5" t="s">
        <v>106</v>
      </c>
      <c r="C103" s="6">
        <v>5.26</v>
      </c>
      <c r="D103" s="6">
        <v>5.482051282051282</v>
      </c>
      <c r="E103" s="12">
        <v>5.5625</v>
      </c>
      <c r="F103" s="6">
        <f t="shared" si="13"/>
        <v>0.22205128205128233</v>
      </c>
      <c r="G103" s="6">
        <f t="shared" si="13"/>
        <v>0.08044871794871788</v>
      </c>
      <c r="H103" s="6"/>
      <c r="I103" s="6"/>
      <c r="J103" s="77"/>
      <c r="K103" s="12"/>
      <c r="L103" s="12"/>
      <c r="M103" s="12"/>
      <c r="N103" s="12"/>
      <c r="O103" s="12"/>
      <c r="P103" s="2"/>
      <c r="Q103" s="2"/>
      <c r="R103" s="6" t="s">
        <v>9</v>
      </c>
      <c r="S103" s="21"/>
      <c r="T103" s="80" t="s">
        <v>10</v>
      </c>
    </row>
    <row r="104" spans="1:20" ht="12.75">
      <c r="A104" s="7">
        <v>98</v>
      </c>
      <c r="B104" s="5" t="s">
        <v>107</v>
      </c>
      <c r="C104" s="6">
        <v>5.01</v>
      </c>
      <c r="D104" s="6">
        <v>5.157894736842105</v>
      </c>
      <c r="E104" s="12">
        <v>5.232432432432432</v>
      </c>
      <c r="F104" s="6">
        <f t="shared" si="13"/>
        <v>0.14789473684210552</v>
      </c>
      <c r="G104" s="6">
        <f t="shared" si="13"/>
        <v>0.07453769559032697</v>
      </c>
      <c r="H104" s="6"/>
      <c r="I104" s="6"/>
      <c r="J104" s="77"/>
      <c r="K104" s="12"/>
      <c r="L104" s="12"/>
      <c r="M104" s="12"/>
      <c r="N104" s="12"/>
      <c r="O104" s="12"/>
      <c r="P104" s="2"/>
      <c r="Q104" s="2"/>
      <c r="R104" s="6" t="s">
        <v>9</v>
      </c>
      <c r="S104" s="21"/>
      <c r="T104" s="80" t="s">
        <v>10</v>
      </c>
    </row>
    <row r="105" spans="1:20" ht="12.75">
      <c r="A105" s="7">
        <v>99</v>
      </c>
      <c r="B105" s="5" t="s">
        <v>108</v>
      </c>
      <c r="C105" s="6"/>
      <c r="D105" s="6"/>
      <c r="E105" s="12"/>
      <c r="F105" s="6"/>
      <c r="G105" s="6"/>
      <c r="H105" s="6">
        <v>4.01</v>
      </c>
      <c r="I105" s="6">
        <v>4.044554455445544</v>
      </c>
      <c r="J105" s="77">
        <v>4.341836734693878</v>
      </c>
      <c r="K105" s="12">
        <f aca="true" t="shared" si="14" ref="K105:L107">I105-H105</f>
        <v>0.03455445544554436</v>
      </c>
      <c r="L105" s="12">
        <f t="shared" si="14"/>
        <v>0.29728227924833384</v>
      </c>
      <c r="M105" s="12"/>
      <c r="N105" s="12"/>
      <c r="O105" s="12"/>
      <c r="P105" s="2"/>
      <c r="Q105" s="2"/>
      <c r="R105" s="6" t="s">
        <v>9</v>
      </c>
      <c r="S105" s="21"/>
      <c r="T105" s="80" t="s">
        <v>10</v>
      </c>
    </row>
    <row r="106" spans="1:20" ht="12.75">
      <c r="A106" s="7">
        <v>100</v>
      </c>
      <c r="B106" s="5" t="s">
        <v>109</v>
      </c>
      <c r="C106" s="6"/>
      <c r="D106" s="6"/>
      <c r="E106" s="12"/>
      <c r="F106" s="6"/>
      <c r="G106" s="6"/>
      <c r="H106" s="6">
        <v>4.45</v>
      </c>
      <c r="I106" s="6">
        <v>4.630541871921182</v>
      </c>
      <c r="J106" s="77">
        <v>4.857142857142857</v>
      </c>
      <c r="K106" s="12">
        <f t="shared" si="14"/>
        <v>0.1805418719211822</v>
      </c>
      <c r="L106" s="12">
        <f t="shared" si="14"/>
        <v>0.22660098522167438</v>
      </c>
      <c r="M106" s="12"/>
      <c r="N106" s="12"/>
      <c r="O106" s="12"/>
      <c r="P106" s="2"/>
      <c r="Q106" s="2"/>
      <c r="R106" s="6" t="s">
        <v>9</v>
      </c>
      <c r="S106" s="21"/>
      <c r="T106" s="80" t="s">
        <v>10</v>
      </c>
    </row>
    <row r="107" spans="1:20" ht="12.75">
      <c r="A107" s="7">
        <v>101</v>
      </c>
      <c r="B107" s="5" t="s">
        <v>110</v>
      </c>
      <c r="C107" s="6"/>
      <c r="D107" s="6"/>
      <c r="E107" s="12"/>
      <c r="F107" s="6"/>
      <c r="G107" s="6"/>
      <c r="H107" s="6">
        <v>4.16</v>
      </c>
      <c r="I107" s="6">
        <v>4.467980295566503</v>
      </c>
      <c r="J107" s="77">
        <v>4.512820512820513</v>
      </c>
      <c r="K107" s="12">
        <f t="shared" si="14"/>
        <v>0.3079802955665025</v>
      </c>
      <c r="L107" s="12">
        <f t="shared" si="14"/>
        <v>0.044840217254010106</v>
      </c>
      <c r="M107" s="12"/>
      <c r="N107" s="12"/>
      <c r="O107" s="12"/>
      <c r="P107" s="2"/>
      <c r="Q107" s="2"/>
      <c r="R107" s="6" t="s">
        <v>9</v>
      </c>
      <c r="S107" s="21"/>
      <c r="T107" s="80" t="s">
        <v>10</v>
      </c>
    </row>
    <row r="108" spans="6:17" ht="12.75">
      <c r="F108" s="18"/>
      <c r="G108" s="18"/>
      <c r="P108" s="18"/>
      <c r="Q108" s="18"/>
    </row>
  </sheetData>
  <sheetProtection/>
  <mergeCells count="7">
    <mergeCell ref="A1:S1"/>
    <mergeCell ref="A5:A6"/>
    <mergeCell ref="B5:B6"/>
    <mergeCell ref="C5:G5"/>
    <mergeCell ref="H5:L5"/>
    <mergeCell ref="M5:Q5"/>
    <mergeCell ref="R5:T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1b Q UG Item&amp;R&amp;{date}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A13">
      <selection activeCell="B23" sqref="B23"/>
    </sheetView>
  </sheetViews>
  <sheetFormatPr defaultColWidth="9.140625" defaultRowHeight="15"/>
  <cols>
    <col min="1" max="1" width="37.28125" style="58" customWidth="1"/>
    <col min="2" max="14" width="7.7109375" style="57" customWidth="1"/>
    <col min="15" max="15" width="7.57421875" style="57" customWidth="1"/>
    <col min="16" max="16384" width="9.140625" style="57" customWidth="1"/>
  </cols>
  <sheetData>
    <row r="1" spans="1:15" ht="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3" ht="24.75" customHeight="1">
      <c r="A3" s="1" t="s">
        <v>178</v>
      </c>
    </row>
    <row r="5" spans="1:16" ht="24.75" customHeight="1">
      <c r="A5" s="106" t="s">
        <v>111</v>
      </c>
      <c r="B5" s="101" t="s">
        <v>2</v>
      </c>
      <c r="C5" s="102"/>
      <c r="D5" s="102"/>
      <c r="E5" s="102"/>
      <c r="F5" s="103"/>
      <c r="G5" s="101" t="s">
        <v>3</v>
      </c>
      <c r="H5" s="102"/>
      <c r="I5" s="102"/>
      <c r="J5" s="102"/>
      <c r="K5" s="103"/>
      <c r="L5" s="104" t="s">
        <v>4</v>
      </c>
      <c r="M5" s="104"/>
      <c r="N5" s="104"/>
      <c r="O5" s="104"/>
      <c r="P5" s="104"/>
    </row>
    <row r="6" spans="1:16" ht="23.25" customHeight="1">
      <c r="A6" s="107"/>
      <c r="B6" s="27">
        <v>2004</v>
      </c>
      <c r="C6" s="27">
        <v>2007</v>
      </c>
      <c r="D6" s="27">
        <v>2010</v>
      </c>
      <c r="E6" s="28" t="s">
        <v>6</v>
      </c>
      <c r="F6" s="28" t="s">
        <v>124</v>
      </c>
      <c r="G6" s="27">
        <v>2004</v>
      </c>
      <c r="H6" s="27">
        <v>2007</v>
      </c>
      <c r="I6" s="27">
        <v>2010</v>
      </c>
      <c r="J6" s="28" t="s">
        <v>6</v>
      </c>
      <c r="K6" s="28" t="s">
        <v>7</v>
      </c>
      <c r="L6" s="27">
        <v>2004</v>
      </c>
      <c r="M6" s="27">
        <v>2007</v>
      </c>
      <c r="N6" s="27">
        <v>2010</v>
      </c>
      <c r="O6" s="28" t="s">
        <v>6</v>
      </c>
      <c r="P6" s="28" t="s">
        <v>124</v>
      </c>
    </row>
    <row r="7" spans="1:16" ht="24.75" customHeight="1">
      <c r="A7" s="59" t="s">
        <v>112</v>
      </c>
      <c r="B7" s="32">
        <v>6.428571428571429</v>
      </c>
      <c r="C7" s="32">
        <v>6.248214285714286</v>
      </c>
      <c r="D7" s="32">
        <v>6.3768707482993205</v>
      </c>
      <c r="E7" s="32">
        <f>C7-B7</f>
        <v>-0.18035714285714288</v>
      </c>
      <c r="F7" s="32">
        <f>D7-C7</f>
        <v>0.1286564625850346</v>
      </c>
      <c r="G7" s="60">
        <v>5.109689922480621</v>
      </c>
      <c r="H7" s="60">
        <v>5.221428571428572</v>
      </c>
      <c r="I7" s="60">
        <v>5.626530612244898</v>
      </c>
      <c r="J7" s="32">
        <f>H7-G7</f>
        <v>0.11173864894795127</v>
      </c>
      <c r="K7" s="32">
        <f>I7-H7</f>
        <v>0.4051020408163257</v>
      </c>
      <c r="L7" s="32">
        <f>B7-G7</f>
        <v>1.3188815060908077</v>
      </c>
      <c r="M7" s="32">
        <f>C7-H7</f>
        <v>1.0267857142857135</v>
      </c>
      <c r="N7" s="32">
        <f>D7-I7</f>
        <v>0.7503401360544224</v>
      </c>
      <c r="O7" s="32">
        <f>M7-L7</f>
        <v>-0.29209579180509415</v>
      </c>
      <c r="P7" s="32">
        <f>N7-M7</f>
        <v>-0.2764455782312911</v>
      </c>
    </row>
    <row r="8" spans="1:16" ht="24.75" customHeight="1">
      <c r="A8" s="59" t="s">
        <v>113</v>
      </c>
      <c r="B8" s="32">
        <v>6.079732680813994</v>
      </c>
      <c r="C8" s="32">
        <v>5.996599448345769</v>
      </c>
      <c r="D8" s="32">
        <v>6.166266506602641</v>
      </c>
      <c r="E8" s="32">
        <f aca="true" t="shared" si="0" ref="E8:E14">C8-B8</f>
        <v>-0.08313323246822524</v>
      </c>
      <c r="F8" s="32">
        <f aca="true" t="shared" si="1" ref="F8:F18">D8-C8</f>
        <v>0.16966705825687178</v>
      </c>
      <c r="G8" s="60">
        <v>4.640404764524123</v>
      </c>
      <c r="H8" s="60">
        <v>4.8543883899713745</v>
      </c>
      <c r="I8" s="60">
        <v>5.199624849939976</v>
      </c>
      <c r="J8" s="32">
        <f aca="true" t="shared" si="2" ref="J8:J18">H8-G8</f>
        <v>0.21398362544725114</v>
      </c>
      <c r="K8" s="32">
        <f aca="true" t="shared" si="3" ref="K8:K18">I8-H8</f>
        <v>0.34523645996860175</v>
      </c>
      <c r="L8" s="32">
        <f aca="true" t="shared" si="4" ref="L8:M14">B8-G8</f>
        <v>1.4393279162898711</v>
      </c>
      <c r="M8" s="32">
        <f t="shared" si="4"/>
        <v>1.1422110583743947</v>
      </c>
      <c r="N8" s="32">
        <f aca="true" t="shared" si="5" ref="N8:N18">D8-I8</f>
        <v>0.9666416566626648</v>
      </c>
      <c r="O8" s="32">
        <f aca="true" t="shared" si="6" ref="O8:O14">M8-L8</f>
        <v>-0.2971168579154764</v>
      </c>
      <c r="P8" s="32">
        <f aca="true" t="shared" si="7" ref="P8:P18">N8-M8</f>
        <v>-0.17556940171172997</v>
      </c>
    </row>
    <row r="9" spans="1:16" ht="24.75" customHeight="1">
      <c r="A9" s="59" t="s">
        <v>114</v>
      </c>
      <c r="B9" s="32">
        <v>5.557247425776838</v>
      </c>
      <c r="C9" s="32">
        <v>5.5811191784406065</v>
      </c>
      <c r="D9" s="32">
        <v>5.926540919398062</v>
      </c>
      <c r="E9" s="32">
        <f t="shared" si="0"/>
        <v>0.023871752663768397</v>
      </c>
      <c r="F9" s="32">
        <f t="shared" si="1"/>
        <v>0.34542174095745537</v>
      </c>
      <c r="G9" s="60">
        <v>4.407358791079722</v>
      </c>
      <c r="H9" s="60">
        <v>4.554657544836116</v>
      </c>
      <c r="I9" s="60">
        <v>4.858976907446295</v>
      </c>
      <c r="J9" s="32">
        <f t="shared" si="2"/>
        <v>0.14729875375639434</v>
      </c>
      <c r="K9" s="32">
        <f t="shared" si="3"/>
        <v>0.3043193626101788</v>
      </c>
      <c r="L9" s="32">
        <f t="shared" si="4"/>
        <v>1.149888634697116</v>
      </c>
      <c r="M9" s="32">
        <f t="shared" si="4"/>
        <v>1.02646163360449</v>
      </c>
      <c r="N9" s="32">
        <f t="shared" si="5"/>
        <v>1.0675640119517666</v>
      </c>
      <c r="O9" s="32">
        <f t="shared" si="6"/>
        <v>-0.12342700109262594</v>
      </c>
      <c r="P9" s="32">
        <f t="shared" si="7"/>
        <v>0.04110237834727659</v>
      </c>
    </row>
    <row r="10" spans="1:16" ht="24.75" customHeight="1">
      <c r="A10" s="59" t="s">
        <v>115</v>
      </c>
      <c r="B10" s="32">
        <v>5.993893557422968</v>
      </c>
      <c r="C10" s="32">
        <v>5.956164965986395</v>
      </c>
      <c r="D10" s="32">
        <v>6.089087301587303</v>
      </c>
      <c r="E10" s="32">
        <f t="shared" si="0"/>
        <v>-0.037728591436573033</v>
      </c>
      <c r="F10" s="32">
        <f t="shared" si="1"/>
        <v>0.13292233560090772</v>
      </c>
      <c r="G10" s="60">
        <v>4.978820598006646</v>
      </c>
      <c r="H10" s="60">
        <v>5.2227891156462585</v>
      </c>
      <c r="I10" s="60">
        <v>5.316765873015874</v>
      </c>
      <c r="J10" s="32">
        <f t="shared" si="2"/>
        <v>0.2439685176396127</v>
      </c>
      <c r="K10" s="32">
        <f t="shared" si="3"/>
        <v>0.09397675736961553</v>
      </c>
      <c r="L10" s="32">
        <f t="shared" si="4"/>
        <v>1.0150729594163224</v>
      </c>
      <c r="M10" s="32">
        <f t="shared" si="4"/>
        <v>0.7333758503401366</v>
      </c>
      <c r="N10" s="32">
        <f t="shared" si="5"/>
        <v>0.7723214285714288</v>
      </c>
      <c r="O10" s="32">
        <f t="shared" si="6"/>
        <v>-0.2816971090761857</v>
      </c>
      <c r="P10" s="32">
        <f t="shared" si="7"/>
        <v>0.03894557823129219</v>
      </c>
    </row>
    <row r="11" spans="1:16" ht="24.75" customHeight="1">
      <c r="A11" s="30" t="s">
        <v>116</v>
      </c>
      <c r="B11" s="32">
        <v>6.156666666666669</v>
      </c>
      <c r="C11" s="32">
        <v>5.9883928571428555</v>
      </c>
      <c r="D11" s="32">
        <v>6.179931972789116</v>
      </c>
      <c r="E11" s="32">
        <f t="shared" si="0"/>
        <v>-0.16827380952381343</v>
      </c>
      <c r="F11" s="32">
        <f t="shared" si="1"/>
        <v>0.19153911564626025</v>
      </c>
      <c r="G11" s="60">
        <v>4.76201550387597</v>
      </c>
      <c r="H11" s="60">
        <v>5.008333333333333</v>
      </c>
      <c r="I11" s="60">
        <v>5.259863945578233</v>
      </c>
      <c r="J11" s="32">
        <f t="shared" si="2"/>
        <v>0.2463178294573627</v>
      </c>
      <c r="K11" s="32">
        <f t="shared" si="3"/>
        <v>0.2515306122448999</v>
      </c>
      <c r="L11" s="32">
        <f t="shared" si="4"/>
        <v>1.3946511627906988</v>
      </c>
      <c r="M11" s="32">
        <f t="shared" si="4"/>
        <v>0.9800595238095227</v>
      </c>
      <c r="N11" s="32">
        <f t="shared" si="5"/>
        <v>0.920068027210883</v>
      </c>
      <c r="O11" s="32">
        <f t="shared" si="6"/>
        <v>-0.4145916389811761</v>
      </c>
      <c r="P11" s="32">
        <f t="shared" si="7"/>
        <v>-0.05999149659863967</v>
      </c>
    </row>
    <row r="12" spans="1:16" ht="24.75" customHeight="1">
      <c r="A12" s="59" t="s">
        <v>117</v>
      </c>
      <c r="B12" s="32">
        <v>6.271945897240016</v>
      </c>
      <c r="C12" s="32">
        <v>6.118953962703961</v>
      </c>
      <c r="D12" s="32">
        <v>6.285022800328924</v>
      </c>
      <c r="E12" s="32">
        <f t="shared" si="0"/>
        <v>-0.15299193453605486</v>
      </c>
      <c r="F12" s="32">
        <f t="shared" si="1"/>
        <v>0.16606883762496238</v>
      </c>
      <c r="G12" s="60">
        <v>4.894546441930161</v>
      </c>
      <c r="H12" s="60">
        <v>5.018569228390659</v>
      </c>
      <c r="I12" s="60">
        <v>5.3150276594154136</v>
      </c>
      <c r="J12" s="32">
        <f t="shared" si="2"/>
        <v>0.12402278646049769</v>
      </c>
      <c r="K12" s="32">
        <f t="shared" si="3"/>
        <v>0.2964584310247549</v>
      </c>
      <c r="L12" s="32">
        <f t="shared" si="4"/>
        <v>1.3773994553098552</v>
      </c>
      <c r="M12" s="32">
        <f t="shared" si="4"/>
        <v>1.1003847343133026</v>
      </c>
      <c r="N12" s="32">
        <f t="shared" si="5"/>
        <v>0.9699951409135101</v>
      </c>
      <c r="O12" s="32">
        <f t="shared" si="6"/>
        <v>-0.27701472099655255</v>
      </c>
      <c r="P12" s="32">
        <f t="shared" si="7"/>
        <v>-0.1303895933997925</v>
      </c>
    </row>
    <row r="13" spans="1:16" ht="24.75" customHeight="1">
      <c r="A13" s="59" t="s">
        <v>188</v>
      </c>
      <c r="B13" s="32">
        <v>6.024801587301588</v>
      </c>
      <c r="C13" s="32">
        <v>5.908035714285714</v>
      </c>
      <c r="D13" s="32">
        <v>6.206122448979594</v>
      </c>
      <c r="E13" s="32">
        <f t="shared" si="0"/>
        <v>-0.11676587301587382</v>
      </c>
      <c r="F13" s="32">
        <f t="shared" si="1"/>
        <v>0.2980867346938796</v>
      </c>
      <c r="G13" s="60">
        <v>4.647480620155039</v>
      </c>
      <c r="H13" s="60">
        <v>4.795238095238093</v>
      </c>
      <c r="I13" s="60">
        <v>5.146938775510204</v>
      </c>
      <c r="J13" s="32">
        <f t="shared" si="2"/>
        <v>0.14775747508305415</v>
      </c>
      <c r="K13" s="32">
        <f t="shared" si="3"/>
        <v>0.35170068027211077</v>
      </c>
      <c r="L13" s="32">
        <f t="shared" si="4"/>
        <v>1.3773209671465487</v>
      </c>
      <c r="M13" s="32">
        <f t="shared" si="4"/>
        <v>1.1127976190476208</v>
      </c>
      <c r="N13" s="32">
        <f t="shared" si="5"/>
        <v>1.0591836734693896</v>
      </c>
      <c r="O13" s="32">
        <f t="shared" si="6"/>
        <v>-0.26452334809892797</v>
      </c>
      <c r="P13" s="32">
        <f t="shared" si="7"/>
        <v>-0.05361394557823118</v>
      </c>
    </row>
    <row r="14" spans="1:16" ht="24.75" customHeight="1">
      <c r="A14" s="59" t="s">
        <v>119</v>
      </c>
      <c r="B14" s="32">
        <v>6.200392156862746</v>
      </c>
      <c r="C14" s="32">
        <v>6.1485119047619055</v>
      </c>
      <c r="D14" s="32">
        <v>6.23469387755102</v>
      </c>
      <c r="E14" s="32">
        <f t="shared" si="0"/>
        <v>-0.05188025210084035</v>
      </c>
      <c r="F14" s="32">
        <f t="shared" si="1"/>
        <v>0.08618197278911488</v>
      </c>
      <c r="G14" s="60">
        <v>4.7129844961240295</v>
      </c>
      <c r="H14" s="60">
        <v>4.8833333333333355</v>
      </c>
      <c r="I14" s="60">
        <v>4.859863945578231</v>
      </c>
      <c r="J14" s="32">
        <f t="shared" si="2"/>
        <v>0.17034883720930605</v>
      </c>
      <c r="K14" s="32">
        <f t="shared" si="3"/>
        <v>-0.023469387755104876</v>
      </c>
      <c r="L14" s="32">
        <f t="shared" si="4"/>
        <v>1.4874076607387163</v>
      </c>
      <c r="M14" s="32">
        <f t="shared" si="4"/>
        <v>1.26517857142857</v>
      </c>
      <c r="N14" s="32">
        <f t="shared" si="5"/>
        <v>1.3748299319727897</v>
      </c>
      <c r="O14" s="32">
        <f t="shared" si="6"/>
        <v>-0.2222290893101464</v>
      </c>
      <c r="P14" s="32">
        <f t="shared" si="7"/>
        <v>0.10965136054421976</v>
      </c>
    </row>
    <row r="15" spans="1:16" ht="24.75" customHeight="1">
      <c r="A15" s="76" t="s">
        <v>120</v>
      </c>
      <c r="B15" s="32"/>
      <c r="C15" s="32"/>
      <c r="D15" s="32"/>
      <c r="E15" s="32"/>
      <c r="F15" s="32"/>
      <c r="G15" s="60">
        <v>4.689029535864979</v>
      </c>
      <c r="H15" s="60">
        <v>4.704402515723269</v>
      </c>
      <c r="I15" s="60">
        <v>4.943478260869566</v>
      </c>
      <c r="J15" s="32">
        <f t="shared" si="2"/>
        <v>0.01537297985829067</v>
      </c>
      <c r="K15" s="32">
        <f t="shared" si="3"/>
        <v>0.23907574514629637</v>
      </c>
      <c r="L15" s="32"/>
      <c r="M15" s="32"/>
      <c r="N15" s="32"/>
      <c r="O15" s="32"/>
      <c r="P15" s="32"/>
    </row>
    <row r="16" spans="1:16" ht="24.75" customHeight="1">
      <c r="A16" s="59" t="s">
        <v>121</v>
      </c>
      <c r="B16" s="32">
        <v>6.2372549019607835</v>
      </c>
      <c r="C16" s="32">
        <v>6.159226190476191</v>
      </c>
      <c r="D16" s="32">
        <v>6.136054421768707</v>
      </c>
      <c r="E16" s="32">
        <f>C16-B16</f>
        <v>-0.07802871148459278</v>
      </c>
      <c r="F16" s="32">
        <f t="shared" si="1"/>
        <v>-0.023171768707483942</v>
      </c>
      <c r="G16" s="60">
        <v>4.469961240310077</v>
      </c>
      <c r="H16" s="60">
        <v>4.964285714285714</v>
      </c>
      <c r="I16" s="60">
        <v>4.950680272108843</v>
      </c>
      <c r="J16" s="32">
        <f t="shared" si="2"/>
        <v>0.49432447397563717</v>
      </c>
      <c r="K16" s="32">
        <f t="shared" si="3"/>
        <v>-0.013605442176871207</v>
      </c>
      <c r="L16" s="32">
        <f aca="true" t="shared" si="8" ref="L16:M18">B16-G16</f>
        <v>1.7672936616507062</v>
      </c>
      <c r="M16" s="32">
        <f t="shared" si="8"/>
        <v>1.1949404761904763</v>
      </c>
      <c r="N16" s="32">
        <f t="shared" si="5"/>
        <v>1.1853741496598635</v>
      </c>
      <c r="O16" s="32">
        <f>M16-L16</f>
        <v>-0.57235318546023</v>
      </c>
      <c r="P16" s="32">
        <f t="shared" si="7"/>
        <v>-0.009566326530612734</v>
      </c>
    </row>
    <row r="17" spans="1:16" ht="24.75" customHeight="1">
      <c r="A17" s="59" t="s">
        <v>122</v>
      </c>
      <c r="B17" s="32">
        <v>5.959761904761905</v>
      </c>
      <c r="C17" s="32">
        <v>5.9182397959183675</v>
      </c>
      <c r="D17" s="32">
        <v>6.149538386783285</v>
      </c>
      <c r="E17" s="32">
        <f>C17-B17</f>
        <v>-0.04152210884353735</v>
      </c>
      <c r="F17" s="32">
        <f t="shared" si="1"/>
        <v>0.23129859086491766</v>
      </c>
      <c r="G17" s="60">
        <v>4.631118493909191</v>
      </c>
      <c r="H17" s="60">
        <v>4.84810799319728</v>
      </c>
      <c r="I17" s="60">
        <v>5.18488824101069</v>
      </c>
      <c r="J17" s="32">
        <f t="shared" si="2"/>
        <v>0.21698949928808897</v>
      </c>
      <c r="K17" s="32">
        <f t="shared" si="3"/>
        <v>0.33678024781340987</v>
      </c>
      <c r="L17" s="32">
        <f t="shared" si="8"/>
        <v>1.328643410852714</v>
      </c>
      <c r="M17" s="32">
        <f t="shared" si="8"/>
        <v>1.0701318027210878</v>
      </c>
      <c r="N17" s="32">
        <f t="shared" si="5"/>
        <v>0.9646501457725956</v>
      </c>
      <c r="O17" s="32">
        <f>M17-L17</f>
        <v>-0.2585116081316263</v>
      </c>
      <c r="P17" s="32">
        <f t="shared" si="7"/>
        <v>-0.10548165694849221</v>
      </c>
    </row>
    <row r="18" spans="1:16" ht="24.75" customHeight="1">
      <c r="A18" s="62" t="s">
        <v>123</v>
      </c>
      <c r="B18" s="32">
        <v>6.092063492063494</v>
      </c>
      <c r="C18" s="32">
        <v>6</v>
      </c>
      <c r="D18" s="32">
        <v>6.093197278911565</v>
      </c>
      <c r="E18" s="32">
        <f>C18-B18</f>
        <v>-0.0920634920634944</v>
      </c>
      <c r="F18" s="32">
        <f t="shared" si="1"/>
        <v>0.09319727891156493</v>
      </c>
      <c r="G18" s="60">
        <v>4.694767441860464</v>
      </c>
      <c r="H18" s="60">
        <v>5.040476190476192</v>
      </c>
      <c r="I18" s="60">
        <v>5.2680272108843536</v>
      </c>
      <c r="J18" s="32">
        <f t="shared" si="2"/>
        <v>0.34570874861572776</v>
      </c>
      <c r="K18" s="32">
        <f t="shared" si="3"/>
        <v>0.22755102040816144</v>
      </c>
      <c r="L18" s="32">
        <f t="shared" si="8"/>
        <v>1.39729605020303</v>
      </c>
      <c r="M18" s="32">
        <f t="shared" si="8"/>
        <v>0.9595238095238079</v>
      </c>
      <c r="N18" s="32">
        <f t="shared" si="5"/>
        <v>0.8251700680272114</v>
      </c>
      <c r="O18" s="32">
        <f>M18-L18</f>
        <v>-0.43777224067922216</v>
      </c>
      <c r="P18" s="32">
        <f t="shared" si="7"/>
        <v>-0.1343537414965965</v>
      </c>
    </row>
    <row r="19" ht="12">
      <c r="P19" s="63"/>
    </row>
  </sheetData>
  <sheetProtection/>
  <mergeCells count="5">
    <mergeCell ref="A1:O1"/>
    <mergeCell ref="A5:A6"/>
    <mergeCell ref="B5:F5"/>
    <mergeCell ref="G5:K5"/>
    <mergeCell ref="L5:P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2a SI UG Scale&amp;R&amp;{date}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B74">
      <selection activeCell="B83" sqref="B83:B87"/>
    </sheetView>
  </sheetViews>
  <sheetFormatPr defaultColWidth="9.140625" defaultRowHeight="15"/>
  <cols>
    <col min="1" max="1" width="4.8515625" style="23" customWidth="1"/>
    <col min="2" max="2" width="62.421875" style="51" customWidth="1"/>
    <col min="3" max="4" width="5.57421875" style="23" customWidth="1"/>
    <col min="5" max="5" width="5.57421875" style="23" bestFit="1" customWidth="1"/>
    <col min="6" max="6" width="6.421875" style="23" bestFit="1" customWidth="1"/>
    <col min="7" max="7" width="5.57421875" style="23" bestFit="1" customWidth="1"/>
    <col min="8" max="10" width="5.57421875" style="23" customWidth="1"/>
    <col min="11" max="11" width="6.421875" style="23" bestFit="1" customWidth="1"/>
    <col min="12" max="15" width="5.57421875" style="23" customWidth="1"/>
    <col min="16" max="16" width="7.140625" style="23" bestFit="1" customWidth="1"/>
    <col min="17" max="17" width="6.140625" style="23" bestFit="1" customWidth="1"/>
    <col min="18" max="20" width="5.57421875" style="23" customWidth="1"/>
    <col min="21" max="16384" width="9.140625" style="23" customWidth="1"/>
  </cols>
  <sheetData>
    <row r="1" spans="1:20" ht="12">
      <c r="A1" s="116" t="s">
        <v>125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22"/>
    </row>
    <row r="3" spans="1:21" ht="19.5" customHeight="1">
      <c r="A3" s="24" t="s">
        <v>177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5" spans="1:20" ht="33.75" customHeight="1">
      <c r="A5" s="104" t="s">
        <v>1</v>
      </c>
      <c r="B5" s="106" t="s">
        <v>128</v>
      </c>
      <c r="C5" s="101" t="s">
        <v>2</v>
      </c>
      <c r="D5" s="102"/>
      <c r="E5" s="102"/>
      <c r="F5" s="102"/>
      <c r="G5" s="103"/>
      <c r="H5" s="101" t="s">
        <v>3</v>
      </c>
      <c r="I5" s="102"/>
      <c r="J5" s="102"/>
      <c r="K5" s="102"/>
      <c r="L5" s="103"/>
      <c r="M5" s="101" t="s">
        <v>4</v>
      </c>
      <c r="N5" s="102"/>
      <c r="O5" s="102"/>
      <c r="P5" s="102"/>
      <c r="Q5" s="103"/>
      <c r="R5" s="118" t="s">
        <v>5</v>
      </c>
      <c r="S5" s="118"/>
      <c r="T5" s="118"/>
    </row>
    <row r="6" spans="1:20" ht="12">
      <c r="A6" s="104"/>
      <c r="B6" s="117"/>
      <c r="C6" s="27">
        <v>2004</v>
      </c>
      <c r="D6" s="27">
        <v>2007</v>
      </c>
      <c r="E6" s="27">
        <v>2010</v>
      </c>
      <c r="F6" s="28" t="s">
        <v>6</v>
      </c>
      <c r="G6" s="28" t="s">
        <v>7</v>
      </c>
      <c r="H6" s="27">
        <v>2004</v>
      </c>
      <c r="I6" s="27">
        <v>2007</v>
      </c>
      <c r="J6" s="27">
        <v>2010</v>
      </c>
      <c r="K6" s="28" t="s">
        <v>6</v>
      </c>
      <c r="L6" s="28" t="s">
        <v>7</v>
      </c>
      <c r="M6" s="27">
        <v>2004</v>
      </c>
      <c r="N6" s="27">
        <v>2007</v>
      </c>
      <c r="O6" s="27">
        <v>2010</v>
      </c>
      <c r="P6" s="28" t="s">
        <v>6</v>
      </c>
      <c r="Q6" s="28" t="s">
        <v>7</v>
      </c>
      <c r="R6" s="27">
        <v>2004</v>
      </c>
      <c r="S6" s="27">
        <v>2007</v>
      </c>
      <c r="T6" s="27">
        <v>2010</v>
      </c>
    </row>
    <row r="7" spans="1:20" ht="12">
      <c r="A7" s="29">
        <v>1</v>
      </c>
      <c r="B7" s="30" t="s">
        <v>8</v>
      </c>
      <c r="C7" s="31">
        <v>5.72</v>
      </c>
      <c r="D7" s="31">
        <v>5.528301886792453</v>
      </c>
      <c r="E7" s="31">
        <v>5.857142857142857</v>
      </c>
      <c r="F7" s="32">
        <f>D7-C7</f>
        <v>-0.19169811320754704</v>
      </c>
      <c r="G7" s="32">
        <f>E7-D7</f>
        <v>0.32884097035040405</v>
      </c>
      <c r="H7" s="31">
        <v>4.4</v>
      </c>
      <c r="I7" s="31">
        <v>4.811320754716981</v>
      </c>
      <c r="J7" s="73">
        <v>5.020833333333333</v>
      </c>
      <c r="K7" s="31">
        <f>I7-H7</f>
        <v>0.4113207547169804</v>
      </c>
      <c r="L7" s="31">
        <f>J7-I7</f>
        <v>0.2095125786163523</v>
      </c>
      <c r="M7" s="31">
        <f aca="true" t="shared" si="0" ref="M7:N38">C7-H7</f>
        <v>1.3199999999999994</v>
      </c>
      <c r="N7" s="31">
        <f t="shared" si="0"/>
        <v>0.716981132075472</v>
      </c>
      <c r="O7" s="31">
        <v>0.8363095238095237</v>
      </c>
      <c r="P7" s="32">
        <f>N7-M7</f>
        <v>-0.6030188679245274</v>
      </c>
      <c r="Q7" s="32">
        <f>O7-N7:N7</f>
        <v>0.11932839173405174</v>
      </c>
      <c r="R7" s="53"/>
      <c r="S7" s="33"/>
      <c r="T7" s="33" t="s">
        <v>10</v>
      </c>
    </row>
    <row r="8" spans="1:20" ht="12">
      <c r="A8" s="29">
        <v>2</v>
      </c>
      <c r="B8" s="30" t="s">
        <v>11</v>
      </c>
      <c r="C8" s="31">
        <v>6.18</v>
      </c>
      <c r="D8" s="31">
        <v>5.923076923076923</v>
      </c>
      <c r="E8" s="31">
        <v>6.122448979591836</v>
      </c>
      <c r="F8" s="32">
        <f aca="true" t="shared" si="1" ref="F8:G39">D8-C8</f>
        <v>-0.25692307692307637</v>
      </c>
      <c r="G8" s="32">
        <f t="shared" si="1"/>
        <v>0.19937205651491308</v>
      </c>
      <c r="H8" s="34">
        <v>5.08</v>
      </c>
      <c r="I8" s="31">
        <v>5.528301886792453</v>
      </c>
      <c r="J8" s="73">
        <v>5.63265306122449</v>
      </c>
      <c r="K8" s="31">
        <f aca="true" t="shared" si="2" ref="K8:L39">I8-H8</f>
        <v>0.44830188679245264</v>
      </c>
      <c r="L8" s="31">
        <f t="shared" si="2"/>
        <v>0.10435117443203712</v>
      </c>
      <c r="M8" s="31">
        <f t="shared" si="0"/>
        <v>1.0999999999999996</v>
      </c>
      <c r="N8" s="31">
        <f t="shared" si="0"/>
        <v>0.39477503628447064</v>
      </c>
      <c r="O8" s="31">
        <v>0.4897959183673466</v>
      </c>
      <c r="P8" s="32">
        <f aca="true" t="shared" si="3" ref="P8:P71">N8-M8</f>
        <v>-0.705224963715529</v>
      </c>
      <c r="Q8" s="32">
        <f aca="true" t="shared" si="4" ref="Q8:Q71">O8-N8:N8</f>
        <v>0.09502088208287596</v>
      </c>
      <c r="R8" s="54" t="s">
        <v>13</v>
      </c>
      <c r="S8" s="33"/>
      <c r="T8" s="33" t="s">
        <v>10</v>
      </c>
    </row>
    <row r="9" spans="1:20" ht="12">
      <c r="A9" s="29">
        <v>3</v>
      </c>
      <c r="B9" s="30" t="s">
        <v>12</v>
      </c>
      <c r="C9" s="31">
        <v>6.26</v>
      </c>
      <c r="D9" s="31">
        <v>5.846153846153846</v>
      </c>
      <c r="E9" s="31">
        <v>6.1020408163265305</v>
      </c>
      <c r="F9" s="32">
        <f t="shared" si="1"/>
        <v>-0.413846153846154</v>
      </c>
      <c r="G9" s="32">
        <f t="shared" si="1"/>
        <v>0.2558869701726847</v>
      </c>
      <c r="H9" s="31">
        <v>4.91</v>
      </c>
      <c r="I9" s="31">
        <v>5.203703703703703</v>
      </c>
      <c r="J9" s="73">
        <v>5.469387755102041</v>
      </c>
      <c r="K9" s="31">
        <f t="shared" si="2"/>
        <v>0.29370370370370313</v>
      </c>
      <c r="L9" s="31">
        <f t="shared" si="2"/>
        <v>0.2656840513983374</v>
      </c>
      <c r="M9" s="31">
        <f t="shared" si="0"/>
        <v>1.3499999999999996</v>
      </c>
      <c r="N9" s="31">
        <f t="shared" si="0"/>
        <v>0.6424501424501425</v>
      </c>
      <c r="O9" s="31">
        <v>0.6326530612244898</v>
      </c>
      <c r="P9" s="32">
        <f t="shared" si="3"/>
        <v>-0.7075498575498571</v>
      </c>
      <c r="Q9" s="32">
        <f t="shared" si="4"/>
        <v>-0.009797081225652704</v>
      </c>
      <c r="R9" s="53"/>
      <c r="S9" s="33"/>
      <c r="T9" s="33" t="s">
        <v>10</v>
      </c>
    </row>
    <row r="10" spans="1:20" ht="12">
      <c r="A10" s="29">
        <v>4</v>
      </c>
      <c r="B10" s="30" t="s">
        <v>14</v>
      </c>
      <c r="C10" s="31">
        <v>6.12</v>
      </c>
      <c r="D10" s="31">
        <v>6.096153846153846</v>
      </c>
      <c r="E10" s="31">
        <v>6.020408163265306</v>
      </c>
      <c r="F10" s="32">
        <f t="shared" si="1"/>
        <v>-0.023846153846154294</v>
      </c>
      <c r="G10" s="32">
        <f t="shared" si="1"/>
        <v>-0.07574568288853989</v>
      </c>
      <c r="H10" s="31">
        <v>4.85</v>
      </c>
      <c r="I10" s="31">
        <v>5.113207547169812</v>
      </c>
      <c r="J10" s="73">
        <v>5.3061224489795915</v>
      </c>
      <c r="K10" s="31">
        <f t="shared" si="2"/>
        <v>0.2632075471698121</v>
      </c>
      <c r="L10" s="31">
        <f t="shared" si="2"/>
        <v>0.19291490180977977</v>
      </c>
      <c r="M10" s="31">
        <f t="shared" si="0"/>
        <v>1.2700000000000005</v>
      </c>
      <c r="N10" s="31">
        <f t="shared" si="0"/>
        <v>0.9829462989840341</v>
      </c>
      <c r="O10" s="31">
        <v>0.7142857142857144</v>
      </c>
      <c r="P10" s="32">
        <f t="shared" si="3"/>
        <v>-0.2870537010159664</v>
      </c>
      <c r="Q10" s="32">
        <f t="shared" si="4"/>
        <v>-0.26866058469831966</v>
      </c>
      <c r="R10" s="53"/>
      <c r="S10" s="33"/>
      <c r="T10" s="36" t="s">
        <v>10</v>
      </c>
    </row>
    <row r="11" spans="1:20" ht="12">
      <c r="A11" s="29">
        <v>5</v>
      </c>
      <c r="B11" s="30" t="s">
        <v>15</v>
      </c>
      <c r="C11" s="31">
        <v>5.91</v>
      </c>
      <c r="D11" s="31">
        <v>5.8431372549019605</v>
      </c>
      <c r="E11" s="31">
        <v>6.25</v>
      </c>
      <c r="F11" s="32">
        <f t="shared" si="1"/>
        <v>-0.06686274509803969</v>
      </c>
      <c r="G11" s="32">
        <f t="shared" si="1"/>
        <v>0.40686274509803955</v>
      </c>
      <c r="H11" s="31">
        <v>4.47</v>
      </c>
      <c r="I11" s="31">
        <v>4.791666666666667</v>
      </c>
      <c r="J11" s="74">
        <v>5.104166666666667</v>
      </c>
      <c r="K11" s="31">
        <f t="shared" si="2"/>
        <v>0.3216666666666672</v>
      </c>
      <c r="L11" s="31">
        <f t="shared" si="2"/>
        <v>0.3125</v>
      </c>
      <c r="M11" s="31">
        <f t="shared" si="0"/>
        <v>1.4400000000000004</v>
      </c>
      <c r="N11" s="31">
        <f t="shared" si="0"/>
        <v>1.0514705882352935</v>
      </c>
      <c r="O11" s="31">
        <v>1.145833333333333</v>
      </c>
      <c r="P11" s="32">
        <f t="shared" si="3"/>
        <v>-0.3885294117647069</v>
      </c>
      <c r="Q11" s="32">
        <f t="shared" si="4"/>
        <v>0.09436274509803955</v>
      </c>
      <c r="R11" s="53"/>
      <c r="S11" s="46"/>
      <c r="T11" s="41" t="s">
        <v>21</v>
      </c>
    </row>
    <row r="12" spans="1:20" ht="12">
      <c r="A12" s="29">
        <v>6</v>
      </c>
      <c r="B12" s="30" t="s">
        <v>16</v>
      </c>
      <c r="C12" s="31">
        <v>6.52</v>
      </c>
      <c r="D12" s="31">
        <v>6.3584905660377355</v>
      </c>
      <c r="E12" s="31">
        <v>6.469387755102041</v>
      </c>
      <c r="F12" s="32">
        <f t="shared" si="1"/>
        <v>-0.16150943396226403</v>
      </c>
      <c r="G12" s="32">
        <f t="shared" si="1"/>
        <v>0.11089718906430512</v>
      </c>
      <c r="H12" s="34">
        <v>5.47</v>
      </c>
      <c r="I12" s="34">
        <v>5.685185185185185</v>
      </c>
      <c r="J12" s="75">
        <v>5.918367346938775</v>
      </c>
      <c r="K12" s="31">
        <f t="shared" si="2"/>
        <v>0.21518518518518537</v>
      </c>
      <c r="L12" s="31">
        <f t="shared" si="2"/>
        <v>0.2331821617535903</v>
      </c>
      <c r="M12" s="31">
        <f t="shared" si="0"/>
        <v>1.0499999999999998</v>
      </c>
      <c r="N12" s="31">
        <f t="shared" si="0"/>
        <v>0.6733053808525504</v>
      </c>
      <c r="O12" s="31">
        <v>0.5510204081632653</v>
      </c>
      <c r="P12" s="32">
        <f t="shared" si="3"/>
        <v>-0.3766946191474494</v>
      </c>
      <c r="Q12" s="32">
        <f t="shared" si="4"/>
        <v>-0.12228497268928518</v>
      </c>
      <c r="R12" s="54" t="s">
        <v>13</v>
      </c>
      <c r="S12" s="44" t="s">
        <v>13</v>
      </c>
      <c r="T12" s="45" t="s">
        <v>13</v>
      </c>
    </row>
    <row r="13" spans="1:20" ht="12">
      <c r="A13" s="29">
        <v>7</v>
      </c>
      <c r="B13" s="30" t="s">
        <v>17</v>
      </c>
      <c r="C13" s="31">
        <v>6.43</v>
      </c>
      <c r="D13" s="31">
        <v>6.3584905660377355</v>
      </c>
      <c r="E13" s="31">
        <v>6.428571428571429</v>
      </c>
      <c r="F13" s="32">
        <f t="shared" si="1"/>
        <v>-0.07150943396226417</v>
      </c>
      <c r="G13" s="32">
        <f t="shared" si="1"/>
        <v>0.07008086253369328</v>
      </c>
      <c r="H13" s="34">
        <v>5.52</v>
      </c>
      <c r="I13" s="34">
        <v>5.555555555555555</v>
      </c>
      <c r="J13" s="73">
        <v>5.36734693877551</v>
      </c>
      <c r="K13" s="31">
        <f t="shared" si="2"/>
        <v>0.035555555555555785</v>
      </c>
      <c r="L13" s="31">
        <f t="shared" si="2"/>
        <v>-0.1882086167800452</v>
      </c>
      <c r="M13" s="31">
        <f t="shared" si="0"/>
        <v>0.9100000000000001</v>
      </c>
      <c r="N13" s="31">
        <f t="shared" si="0"/>
        <v>0.8029350104821802</v>
      </c>
      <c r="O13" s="31">
        <v>1.0612244897959187</v>
      </c>
      <c r="P13" s="32">
        <f t="shared" si="3"/>
        <v>-0.10706498951781995</v>
      </c>
      <c r="Q13" s="32">
        <f t="shared" si="4"/>
        <v>0.25828947931373847</v>
      </c>
      <c r="R13" s="54" t="s">
        <v>13</v>
      </c>
      <c r="S13" s="44" t="s">
        <v>13</v>
      </c>
      <c r="T13" s="45" t="s">
        <v>10</v>
      </c>
    </row>
    <row r="14" spans="1:20" ht="12">
      <c r="A14" s="29">
        <v>8</v>
      </c>
      <c r="B14" s="30" t="s">
        <v>18</v>
      </c>
      <c r="C14" s="31">
        <v>6.61</v>
      </c>
      <c r="D14" s="31">
        <v>6.423076923076923</v>
      </c>
      <c r="E14" s="31">
        <v>6.520833333333333</v>
      </c>
      <c r="F14" s="32">
        <f t="shared" si="1"/>
        <v>-0.18692307692307697</v>
      </c>
      <c r="G14" s="32">
        <f t="shared" si="1"/>
        <v>0.09775641025640969</v>
      </c>
      <c r="H14" s="31">
        <v>5.17</v>
      </c>
      <c r="I14" s="34">
        <v>5.574074074074074</v>
      </c>
      <c r="J14" s="73">
        <v>5.541666666666667</v>
      </c>
      <c r="K14" s="31">
        <f t="shared" si="2"/>
        <v>0.4040740740740745</v>
      </c>
      <c r="L14" s="31">
        <f t="shared" si="2"/>
        <v>-0.03240740740740744</v>
      </c>
      <c r="M14" s="31">
        <f t="shared" si="0"/>
        <v>1.4400000000000004</v>
      </c>
      <c r="N14" s="31">
        <f t="shared" si="0"/>
        <v>0.849002849002849</v>
      </c>
      <c r="O14" s="31">
        <v>0.9791666666666661</v>
      </c>
      <c r="P14" s="32">
        <f t="shared" si="3"/>
        <v>-0.5909971509971514</v>
      </c>
      <c r="Q14" s="32">
        <f t="shared" si="4"/>
        <v>0.13016381766381713</v>
      </c>
      <c r="R14" s="53"/>
      <c r="S14" s="35" t="s">
        <v>13</v>
      </c>
      <c r="T14" s="33" t="s">
        <v>10</v>
      </c>
    </row>
    <row r="15" spans="1:20" ht="12">
      <c r="A15" s="29">
        <v>9</v>
      </c>
      <c r="B15" s="30" t="s">
        <v>92</v>
      </c>
      <c r="C15" s="31">
        <v>5.05</v>
      </c>
      <c r="D15" s="31">
        <v>5.098039215686274</v>
      </c>
      <c r="E15" s="31">
        <v>5.520833333333333</v>
      </c>
      <c r="F15" s="32">
        <f t="shared" si="1"/>
        <v>0.04803921568627434</v>
      </c>
      <c r="G15" s="32">
        <f t="shared" si="1"/>
        <v>0.4227941176470589</v>
      </c>
      <c r="H15" s="31">
        <v>4.4</v>
      </c>
      <c r="I15" s="31">
        <v>4.4</v>
      </c>
      <c r="J15" s="73">
        <v>4.404255319148936</v>
      </c>
      <c r="K15" s="31">
        <f t="shared" si="2"/>
        <v>0</v>
      </c>
      <c r="L15" s="31">
        <f t="shared" si="2"/>
        <v>0.004255319148935399</v>
      </c>
      <c r="M15" s="31">
        <f t="shared" si="0"/>
        <v>0.6499999999999995</v>
      </c>
      <c r="N15" s="31">
        <f t="shared" si="0"/>
        <v>0.6980392156862738</v>
      </c>
      <c r="O15" s="31">
        <v>1.1165780141843973</v>
      </c>
      <c r="P15" s="32">
        <f t="shared" si="3"/>
        <v>0.04803921568627434</v>
      </c>
      <c r="Q15" s="32">
        <f t="shared" si="4"/>
        <v>0.4185387984981235</v>
      </c>
      <c r="R15" s="53"/>
      <c r="S15" s="33"/>
      <c r="T15" s="33" t="s">
        <v>10</v>
      </c>
    </row>
    <row r="16" spans="1:20" ht="12">
      <c r="A16" s="29">
        <v>10</v>
      </c>
      <c r="B16" s="30" t="s">
        <v>19</v>
      </c>
      <c r="C16" s="31">
        <v>6.06</v>
      </c>
      <c r="D16" s="31">
        <v>6.09433962264151</v>
      </c>
      <c r="E16" s="31">
        <v>6.125</v>
      </c>
      <c r="F16" s="32">
        <f t="shared" si="1"/>
        <v>0.034339622641510026</v>
      </c>
      <c r="G16" s="32">
        <f t="shared" si="1"/>
        <v>0.030660377358490365</v>
      </c>
      <c r="H16" s="31">
        <v>4.88</v>
      </c>
      <c r="I16" s="31">
        <v>5.2407407407407405</v>
      </c>
      <c r="J16" s="73">
        <v>5.416666666666667</v>
      </c>
      <c r="K16" s="31">
        <f t="shared" si="2"/>
        <v>0.3607407407407406</v>
      </c>
      <c r="L16" s="31">
        <f t="shared" si="2"/>
        <v>0.17592592592592649</v>
      </c>
      <c r="M16" s="31">
        <f t="shared" si="0"/>
        <v>1.1799999999999997</v>
      </c>
      <c r="N16" s="31">
        <f t="shared" si="0"/>
        <v>0.8535988819007692</v>
      </c>
      <c r="O16" s="31">
        <v>0.708333333333333</v>
      </c>
      <c r="P16" s="32">
        <f t="shared" si="3"/>
        <v>-0.32640111809923056</v>
      </c>
      <c r="Q16" s="32">
        <f t="shared" si="4"/>
        <v>-0.14526554856743612</v>
      </c>
      <c r="R16" s="53"/>
      <c r="S16" s="33"/>
      <c r="T16" s="33" t="s">
        <v>10</v>
      </c>
    </row>
    <row r="17" spans="1:20" ht="12">
      <c r="A17" s="29">
        <v>11</v>
      </c>
      <c r="B17" s="30" t="s">
        <v>20</v>
      </c>
      <c r="C17" s="31">
        <v>6.01</v>
      </c>
      <c r="D17" s="31">
        <v>6.076923076923077</v>
      </c>
      <c r="E17" s="31">
        <v>6.191489361702128</v>
      </c>
      <c r="F17" s="32">
        <f t="shared" si="1"/>
        <v>0.06692307692307686</v>
      </c>
      <c r="G17" s="32">
        <f t="shared" si="1"/>
        <v>0.11456628477905095</v>
      </c>
      <c r="H17" s="47">
        <v>3.95</v>
      </c>
      <c r="I17" s="47">
        <v>4.283018867924528</v>
      </c>
      <c r="J17" s="74">
        <v>4.340425531914893</v>
      </c>
      <c r="K17" s="31">
        <f t="shared" si="2"/>
        <v>0.33301886792452784</v>
      </c>
      <c r="L17" s="31">
        <f t="shared" si="2"/>
        <v>0.0574066639903652</v>
      </c>
      <c r="M17" s="31">
        <f t="shared" si="0"/>
        <v>2.0599999999999996</v>
      </c>
      <c r="N17" s="31">
        <f t="shared" si="0"/>
        <v>1.7939042089985486</v>
      </c>
      <c r="O17" s="31">
        <v>1.8510638297872344</v>
      </c>
      <c r="P17" s="32">
        <f t="shared" si="3"/>
        <v>-0.266095791001451</v>
      </c>
      <c r="Q17" s="32">
        <f t="shared" si="4"/>
        <v>0.05715962078868575</v>
      </c>
      <c r="R17" s="55" t="s">
        <v>21</v>
      </c>
      <c r="S17" s="40" t="s">
        <v>21</v>
      </c>
      <c r="T17" s="41" t="s">
        <v>21</v>
      </c>
    </row>
    <row r="18" spans="1:20" ht="24">
      <c r="A18" s="29">
        <v>12</v>
      </c>
      <c r="B18" s="30" t="s">
        <v>22</v>
      </c>
      <c r="C18" s="31">
        <v>5.96</v>
      </c>
      <c r="D18" s="31">
        <v>6.018867924528302</v>
      </c>
      <c r="E18" s="31">
        <v>6.428571428571429</v>
      </c>
      <c r="F18" s="32">
        <f t="shared" si="1"/>
        <v>0.05886792452830214</v>
      </c>
      <c r="G18" s="32">
        <f t="shared" si="1"/>
        <v>0.4097035040431267</v>
      </c>
      <c r="H18" s="31">
        <v>4.44</v>
      </c>
      <c r="I18" s="47">
        <v>4.716981132075472</v>
      </c>
      <c r="J18" s="74">
        <v>5.0638297872340425</v>
      </c>
      <c r="K18" s="31">
        <f t="shared" si="2"/>
        <v>0.2769811320754716</v>
      </c>
      <c r="L18" s="31">
        <f t="shared" si="2"/>
        <v>0.34684865515857055</v>
      </c>
      <c r="M18" s="31">
        <f t="shared" si="0"/>
        <v>1.5199999999999996</v>
      </c>
      <c r="N18" s="31">
        <f t="shared" si="0"/>
        <v>1.3018867924528301</v>
      </c>
      <c r="O18" s="31">
        <v>1.3647416413373863</v>
      </c>
      <c r="P18" s="32">
        <f t="shared" si="3"/>
        <v>-0.21811320754716945</v>
      </c>
      <c r="Q18" s="32">
        <f t="shared" si="4"/>
        <v>0.06285484888455617</v>
      </c>
      <c r="R18" s="53"/>
      <c r="S18" s="40" t="s">
        <v>21</v>
      </c>
      <c r="T18" s="41" t="s">
        <v>21</v>
      </c>
    </row>
    <row r="19" spans="1:20" ht="12">
      <c r="A19" s="29">
        <v>13</v>
      </c>
      <c r="B19" s="30" t="s">
        <v>23</v>
      </c>
      <c r="C19" s="31">
        <v>5.81</v>
      </c>
      <c r="D19" s="31">
        <v>5.867924528301887</v>
      </c>
      <c r="E19" s="31">
        <v>5.979166666666667</v>
      </c>
      <c r="F19" s="32">
        <f t="shared" si="1"/>
        <v>0.057924528301887435</v>
      </c>
      <c r="G19" s="32">
        <f t="shared" si="1"/>
        <v>0.11124213836477992</v>
      </c>
      <c r="H19" s="31">
        <v>5.13</v>
      </c>
      <c r="I19" s="31">
        <v>5.320754716981132</v>
      </c>
      <c r="J19" s="73">
        <v>5.395833333333333</v>
      </c>
      <c r="K19" s="31">
        <f t="shared" si="2"/>
        <v>0.19075471698113233</v>
      </c>
      <c r="L19" s="31">
        <f t="shared" si="2"/>
        <v>0.07507861635220081</v>
      </c>
      <c r="M19" s="31">
        <f t="shared" si="0"/>
        <v>0.6799999999999997</v>
      </c>
      <c r="N19" s="31">
        <f t="shared" si="0"/>
        <v>0.5471698113207548</v>
      </c>
      <c r="O19" s="31">
        <v>0.5833333333333339</v>
      </c>
      <c r="P19" s="32">
        <f t="shared" si="3"/>
        <v>-0.1328301886792449</v>
      </c>
      <c r="Q19" s="32">
        <f t="shared" si="4"/>
        <v>0.03616352201257911</v>
      </c>
      <c r="R19" s="53"/>
      <c r="S19" s="33"/>
      <c r="T19" s="33" t="s">
        <v>10</v>
      </c>
    </row>
    <row r="20" spans="1:20" ht="12">
      <c r="A20" s="29">
        <v>14</v>
      </c>
      <c r="B20" s="30" t="s">
        <v>24</v>
      </c>
      <c r="C20" s="31">
        <v>6.29</v>
      </c>
      <c r="D20" s="31">
        <v>6.283018867924528</v>
      </c>
      <c r="E20" s="31">
        <v>6.551020408163265</v>
      </c>
      <c r="F20" s="32">
        <f t="shared" si="1"/>
        <v>-0.0069811320754720185</v>
      </c>
      <c r="G20" s="32">
        <f t="shared" si="1"/>
        <v>0.26800154023873723</v>
      </c>
      <c r="H20" s="34">
        <v>5.24</v>
      </c>
      <c r="I20" s="31">
        <v>5.339622641509434</v>
      </c>
      <c r="J20" s="75">
        <v>5.6938775510204085</v>
      </c>
      <c r="K20" s="31">
        <f t="shared" si="2"/>
        <v>0.09962264150943412</v>
      </c>
      <c r="L20" s="31">
        <f t="shared" si="2"/>
        <v>0.35425490951097416</v>
      </c>
      <c r="M20" s="31">
        <f t="shared" si="0"/>
        <v>1.0499999999999998</v>
      </c>
      <c r="N20" s="31">
        <f t="shared" si="0"/>
        <v>0.9433962264150937</v>
      </c>
      <c r="O20" s="31">
        <v>0.8571428571428568</v>
      </c>
      <c r="P20" s="32">
        <f t="shared" si="3"/>
        <v>-0.10660377358490614</v>
      </c>
      <c r="Q20" s="32">
        <f t="shared" si="4"/>
        <v>-0.08625336927223692</v>
      </c>
      <c r="R20" s="54" t="s">
        <v>13</v>
      </c>
      <c r="S20" s="33"/>
      <c r="T20" s="48" t="s">
        <v>13</v>
      </c>
    </row>
    <row r="21" spans="1:20" ht="12">
      <c r="A21" s="29">
        <v>15</v>
      </c>
      <c r="B21" s="30" t="s">
        <v>25</v>
      </c>
      <c r="C21" s="31">
        <v>5.75</v>
      </c>
      <c r="D21" s="31">
        <v>5.708333333333333</v>
      </c>
      <c r="E21" s="31">
        <v>6.212765957446808</v>
      </c>
      <c r="F21" s="32">
        <f t="shared" si="1"/>
        <v>-0.04166666666666696</v>
      </c>
      <c r="G21" s="32">
        <f t="shared" si="1"/>
        <v>0.5044326241134751</v>
      </c>
      <c r="H21" s="31">
        <v>4.7</v>
      </c>
      <c r="I21" s="31">
        <v>5.0625</v>
      </c>
      <c r="J21" s="73">
        <v>5.133333333333334</v>
      </c>
      <c r="K21" s="31">
        <f t="shared" si="2"/>
        <v>0.3624999999999998</v>
      </c>
      <c r="L21" s="31">
        <f t="shared" si="2"/>
        <v>0.07083333333333375</v>
      </c>
      <c r="M21" s="31">
        <f t="shared" si="0"/>
        <v>1.0499999999999998</v>
      </c>
      <c r="N21" s="31">
        <f t="shared" si="0"/>
        <v>0.645833333333333</v>
      </c>
      <c r="O21" s="31">
        <v>1.0794326241134744</v>
      </c>
      <c r="P21" s="32">
        <f t="shared" si="3"/>
        <v>-0.4041666666666668</v>
      </c>
      <c r="Q21" s="32">
        <f t="shared" si="4"/>
        <v>0.43359929078014137</v>
      </c>
      <c r="R21" s="53"/>
      <c r="S21" s="33"/>
      <c r="T21" s="33" t="s">
        <v>10</v>
      </c>
    </row>
    <row r="22" spans="1:20" ht="12">
      <c r="A22" s="29">
        <v>16</v>
      </c>
      <c r="B22" s="30" t="s">
        <v>26</v>
      </c>
      <c r="C22" s="31">
        <v>6.48</v>
      </c>
      <c r="D22" s="31">
        <v>6.3584905660377355</v>
      </c>
      <c r="E22" s="31">
        <v>6.404255319148936</v>
      </c>
      <c r="F22" s="32">
        <f t="shared" si="1"/>
        <v>-0.12150943396226488</v>
      </c>
      <c r="G22" s="32">
        <f t="shared" si="1"/>
        <v>0.04576475311120021</v>
      </c>
      <c r="H22" s="31">
        <v>5.11</v>
      </c>
      <c r="I22" s="31">
        <v>5.37037037037037</v>
      </c>
      <c r="J22" s="73">
        <v>5.479166666666667</v>
      </c>
      <c r="K22" s="31">
        <f t="shared" si="2"/>
        <v>0.2603703703703699</v>
      </c>
      <c r="L22" s="31">
        <f t="shared" si="2"/>
        <v>0.10879629629629672</v>
      </c>
      <c r="M22" s="31">
        <f t="shared" si="0"/>
        <v>1.37</v>
      </c>
      <c r="N22" s="31">
        <f t="shared" si="0"/>
        <v>0.9881201956673653</v>
      </c>
      <c r="O22" s="31">
        <v>0.9250886524822688</v>
      </c>
      <c r="P22" s="32">
        <f t="shared" si="3"/>
        <v>-0.3818798043326348</v>
      </c>
      <c r="Q22" s="32">
        <f t="shared" si="4"/>
        <v>-0.06303154318509652</v>
      </c>
      <c r="R22" s="53"/>
      <c r="S22" s="33"/>
      <c r="T22" s="33" t="s">
        <v>10</v>
      </c>
    </row>
    <row r="23" spans="1:20" ht="12">
      <c r="A23" s="29">
        <v>17</v>
      </c>
      <c r="B23" s="30" t="s">
        <v>27</v>
      </c>
      <c r="C23" s="31">
        <v>6.3</v>
      </c>
      <c r="D23" s="31">
        <v>6.076923076923077</v>
      </c>
      <c r="E23" s="31">
        <v>6.26530612244898</v>
      </c>
      <c r="F23" s="32">
        <f t="shared" si="1"/>
        <v>-0.22307692307692317</v>
      </c>
      <c r="G23" s="32">
        <f t="shared" si="1"/>
        <v>0.18838304552590301</v>
      </c>
      <c r="H23" s="47">
        <v>4.45</v>
      </c>
      <c r="I23" s="47">
        <v>4.62</v>
      </c>
      <c r="J23" s="74">
        <v>4.714285714285714</v>
      </c>
      <c r="K23" s="31">
        <f t="shared" si="2"/>
        <v>0.16999999999999993</v>
      </c>
      <c r="L23" s="31">
        <f t="shared" si="2"/>
        <v>0.0942857142857143</v>
      </c>
      <c r="M23" s="31">
        <f t="shared" si="0"/>
        <v>1.8499999999999996</v>
      </c>
      <c r="N23" s="31">
        <f t="shared" si="0"/>
        <v>1.4569230769230765</v>
      </c>
      <c r="O23" s="31">
        <v>1.5510204081632653</v>
      </c>
      <c r="P23" s="32">
        <f t="shared" si="3"/>
        <v>-0.3930769230769231</v>
      </c>
      <c r="Q23" s="32">
        <f t="shared" si="4"/>
        <v>0.09409733124018871</v>
      </c>
      <c r="R23" s="55" t="s">
        <v>21</v>
      </c>
      <c r="S23" s="40" t="s">
        <v>21</v>
      </c>
      <c r="T23" s="41" t="s">
        <v>21</v>
      </c>
    </row>
    <row r="24" spans="1:20" ht="12">
      <c r="A24" s="29">
        <v>18</v>
      </c>
      <c r="B24" s="30" t="s">
        <v>28</v>
      </c>
      <c r="C24" s="31">
        <v>6.08</v>
      </c>
      <c r="D24" s="31">
        <v>6.018867924528302</v>
      </c>
      <c r="E24" s="31">
        <v>6.125</v>
      </c>
      <c r="F24" s="32">
        <f t="shared" si="1"/>
        <v>-0.061132075471697966</v>
      </c>
      <c r="G24" s="32">
        <f t="shared" si="1"/>
        <v>0.1061320754716979</v>
      </c>
      <c r="H24" s="34">
        <v>5.02</v>
      </c>
      <c r="I24" s="31">
        <v>4.944444444444445</v>
      </c>
      <c r="J24" s="73">
        <v>5.083333333333333</v>
      </c>
      <c r="K24" s="31">
        <f t="shared" si="2"/>
        <v>-0.07555555555555493</v>
      </c>
      <c r="L24" s="31">
        <f t="shared" si="2"/>
        <v>0.1388888888888884</v>
      </c>
      <c r="M24" s="31">
        <f t="shared" si="0"/>
        <v>1.0600000000000005</v>
      </c>
      <c r="N24" s="31">
        <f t="shared" si="0"/>
        <v>1.0744234800838575</v>
      </c>
      <c r="O24" s="31">
        <v>1.041666666666667</v>
      </c>
      <c r="P24" s="32">
        <f t="shared" si="3"/>
        <v>0.014423480083856965</v>
      </c>
      <c r="Q24" s="32">
        <f t="shared" si="4"/>
        <v>-0.0327568134171905</v>
      </c>
      <c r="R24" s="54" t="s">
        <v>13</v>
      </c>
      <c r="S24" s="33"/>
      <c r="T24" s="33" t="s">
        <v>10</v>
      </c>
    </row>
    <row r="25" spans="1:20" ht="12">
      <c r="A25" s="29">
        <v>19</v>
      </c>
      <c r="B25" s="30" t="s">
        <v>29</v>
      </c>
      <c r="C25" s="31">
        <v>6.28</v>
      </c>
      <c r="D25" s="31">
        <v>5.9245283018867925</v>
      </c>
      <c r="E25" s="31">
        <v>6.204081632653061</v>
      </c>
      <c r="F25" s="32">
        <f t="shared" si="1"/>
        <v>-0.3554716981132078</v>
      </c>
      <c r="G25" s="32">
        <f t="shared" si="1"/>
        <v>0.27955333076626854</v>
      </c>
      <c r="H25" s="31">
        <v>4.87</v>
      </c>
      <c r="I25" s="31">
        <v>4.944444444444445</v>
      </c>
      <c r="J25" s="73">
        <v>5.224489795918367</v>
      </c>
      <c r="K25" s="31">
        <f t="shared" si="2"/>
        <v>0.07444444444444454</v>
      </c>
      <c r="L25" s="31">
        <f t="shared" si="2"/>
        <v>0.2800453514739223</v>
      </c>
      <c r="M25" s="31">
        <f t="shared" si="0"/>
        <v>1.4100000000000001</v>
      </c>
      <c r="N25" s="31">
        <f t="shared" si="0"/>
        <v>0.9800838574423478</v>
      </c>
      <c r="O25" s="31">
        <v>0.9795918367346941</v>
      </c>
      <c r="P25" s="32">
        <f t="shared" si="3"/>
        <v>-0.4299161425576523</v>
      </c>
      <c r="Q25" s="32">
        <f t="shared" si="4"/>
        <v>-0.0004920207076537508</v>
      </c>
      <c r="R25" s="53"/>
      <c r="S25" s="46"/>
      <c r="T25" s="41" t="s">
        <v>10</v>
      </c>
    </row>
    <row r="26" spans="1:20" ht="24">
      <c r="A26" s="29">
        <v>20</v>
      </c>
      <c r="B26" s="30" t="s">
        <v>30</v>
      </c>
      <c r="C26" s="31">
        <v>5.91</v>
      </c>
      <c r="D26" s="31">
        <v>5.98</v>
      </c>
      <c r="E26" s="31">
        <v>6.020833333333333</v>
      </c>
      <c r="F26" s="32">
        <f t="shared" si="1"/>
        <v>0.07000000000000028</v>
      </c>
      <c r="G26" s="32">
        <f t="shared" si="1"/>
        <v>0.04083333333333261</v>
      </c>
      <c r="H26" s="31">
        <v>5.05</v>
      </c>
      <c r="I26" s="31">
        <v>4.846153846153846</v>
      </c>
      <c r="J26" s="74">
        <v>4.702127659574468</v>
      </c>
      <c r="K26" s="31">
        <f t="shared" si="2"/>
        <v>-0.203846153846154</v>
      </c>
      <c r="L26" s="31">
        <f t="shared" si="2"/>
        <v>-0.14402618657937794</v>
      </c>
      <c r="M26" s="31">
        <f t="shared" si="0"/>
        <v>0.8600000000000003</v>
      </c>
      <c r="N26" s="31">
        <f t="shared" si="0"/>
        <v>1.1338461538461546</v>
      </c>
      <c r="O26" s="31">
        <v>1.3187056737588652</v>
      </c>
      <c r="P26" s="32">
        <f t="shared" si="3"/>
        <v>0.2738461538461543</v>
      </c>
      <c r="Q26" s="32">
        <f t="shared" si="4"/>
        <v>0.18485951991271055</v>
      </c>
      <c r="R26" s="53"/>
      <c r="S26" s="33"/>
      <c r="T26" s="36" t="s">
        <v>21</v>
      </c>
    </row>
    <row r="27" spans="1:20" ht="12">
      <c r="A27" s="29">
        <v>21</v>
      </c>
      <c r="B27" s="30" t="s">
        <v>31</v>
      </c>
      <c r="C27" s="31">
        <v>6.12</v>
      </c>
      <c r="D27" s="31">
        <v>6.020833333333333</v>
      </c>
      <c r="E27" s="31">
        <v>5.8</v>
      </c>
      <c r="F27" s="32">
        <f t="shared" si="1"/>
        <v>-0.09916666666666707</v>
      </c>
      <c r="G27" s="32">
        <f t="shared" si="1"/>
        <v>-0.22083333333333321</v>
      </c>
      <c r="H27" s="47">
        <v>2.75</v>
      </c>
      <c r="I27" s="47">
        <v>3.938775510204082</v>
      </c>
      <c r="J27" s="73">
        <v>4.555555555555555</v>
      </c>
      <c r="K27" s="31">
        <f t="shared" si="2"/>
        <v>1.1887755102040818</v>
      </c>
      <c r="L27" s="31">
        <f t="shared" si="2"/>
        <v>0.6167800453514736</v>
      </c>
      <c r="M27" s="31">
        <f t="shared" si="0"/>
        <v>3.37</v>
      </c>
      <c r="N27" s="31">
        <f t="shared" si="0"/>
        <v>2.0820578231292513</v>
      </c>
      <c r="O27" s="31">
        <v>1.2444444444444445</v>
      </c>
      <c r="P27" s="32">
        <f t="shared" si="3"/>
        <v>-1.2879421768707489</v>
      </c>
      <c r="Q27" s="32">
        <f t="shared" si="4"/>
        <v>-0.8376133786848068</v>
      </c>
      <c r="R27" s="55" t="s">
        <v>21</v>
      </c>
      <c r="S27" s="49" t="s">
        <v>21</v>
      </c>
      <c r="T27" s="49" t="s">
        <v>10</v>
      </c>
    </row>
    <row r="28" spans="1:20" ht="12">
      <c r="A28" s="29">
        <v>22</v>
      </c>
      <c r="B28" s="30" t="s">
        <v>32</v>
      </c>
      <c r="C28" s="31">
        <v>6.05</v>
      </c>
      <c r="D28" s="31">
        <v>5.914893617021277</v>
      </c>
      <c r="E28" s="31">
        <v>6.1521739130434785</v>
      </c>
      <c r="F28" s="32">
        <f t="shared" si="1"/>
        <v>-0.1351063829787229</v>
      </c>
      <c r="G28" s="32">
        <f t="shared" si="1"/>
        <v>0.23728029602220158</v>
      </c>
      <c r="H28" s="31">
        <v>4.53</v>
      </c>
      <c r="I28" s="31">
        <v>4.9361702127659575</v>
      </c>
      <c r="J28" s="73">
        <v>5.217391304347826</v>
      </c>
      <c r="K28" s="31">
        <f t="shared" si="2"/>
        <v>0.4061702127659572</v>
      </c>
      <c r="L28" s="31">
        <f t="shared" si="2"/>
        <v>0.2812210915818687</v>
      </c>
      <c r="M28" s="31">
        <f t="shared" si="0"/>
        <v>1.5199999999999996</v>
      </c>
      <c r="N28" s="31">
        <f t="shared" si="0"/>
        <v>0.9787234042553195</v>
      </c>
      <c r="O28" s="31">
        <v>0.9347826086956523</v>
      </c>
      <c r="P28" s="32">
        <f t="shared" si="3"/>
        <v>-0.5412765957446801</v>
      </c>
      <c r="Q28" s="32">
        <f t="shared" si="4"/>
        <v>-0.04394079555966712</v>
      </c>
      <c r="R28" s="53"/>
      <c r="S28" s="33"/>
      <c r="T28" s="33" t="s">
        <v>10</v>
      </c>
    </row>
    <row r="29" spans="1:20" ht="24">
      <c r="A29" s="29">
        <v>23</v>
      </c>
      <c r="B29" s="30" t="s">
        <v>33</v>
      </c>
      <c r="C29" s="31">
        <v>5.52</v>
      </c>
      <c r="D29" s="31">
        <v>5.6923076923076925</v>
      </c>
      <c r="E29" s="31">
        <v>5.930232558139535</v>
      </c>
      <c r="F29" s="32">
        <f t="shared" si="1"/>
        <v>0.17230769230769294</v>
      </c>
      <c r="G29" s="32">
        <f t="shared" si="1"/>
        <v>0.23792486583184225</v>
      </c>
      <c r="H29" s="31">
        <v>3.95</v>
      </c>
      <c r="I29" s="31">
        <v>4.447368421052632</v>
      </c>
      <c r="J29" s="73">
        <v>4.536585365853658</v>
      </c>
      <c r="K29" s="31">
        <f t="shared" si="2"/>
        <v>0.4973684210526317</v>
      </c>
      <c r="L29" s="31">
        <f t="shared" si="2"/>
        <v>0.08921694480102627</v>
      </c>
      <c r="M29" s="31">
        <f t="shared" si="0"/>
        <v>1.5699999999999994</v>
      </c>
      <c r="N29" s="31">
        <f t="shared" si="0"/>
        <v>1.2449392712550607</v>
      </c>
      <c r="O29" s="31">
        <v>1.3936471922858766</v>
      </c>
      <c r="P29" s="32">
        <f t="shared" si="3"/>
        <v>-0.32506072874493874</v>
      </c>
      <c r="Q29" s="32">
        <f t="shared" si="4"/>
        <v>0.14870792103081598</v>
      </c>
      <c r="R29" s="53"/>
      <c r="S29" s="33"/>
      <c r="T29" s="36" t="s">
        <v>10</v>
      </c>
    </row>
    <row r="30" spans="1:20" ht="24">
      <c r="A30" s="29">
        <v>24</v>
      </c>
      <c r="B30" s="30" t="s">
        <v>34</v>
      </c>
      <c r="C30" s="31">
        <v>5.09</v>
      </c>
      <c r="D30" s="31">
        <v>5.282608695652174</v>
      </c>
      <c r="E30" s="31">
        <v>5.488888888888889</v>
      </c>
      <c r="F30" s="32">
        <f t="shared" si="1"/>
        <v>0.19260869565217398</v>
      </c>
      <c r="G30" s="32">
        <f t="shared" si="1"/>
        <v>0.2062801932367151</v>
      </c>
      <c r="H30" s="31">
        <v>3.85</v>
      </c>
      <c r="I30" s="31">
        <v>4.090909090909091</v>
      </c>
      <c r="J30" s="73">
        <v>4.023255813953488</v>
      </c>
      <c r="K30" s="31">
        <f t="shared" si="2"/>
        <v>0.24090909090909074</v>
      </c>
      <c r="L30" s="31">
        <f t="shared" si="2"/>
        <v>-0.06765327695560241</v>
      </c>
      <c r="M30" s="31">
        <f t="shared" si="0"/>
        <v>1.2399999999999998</v>
      </c>
      <c r="N30" s="31">
        <f t="shared" si="0"/>
        <v>1.191699604743083</v>
      </c>
      <c r="O30" s="31">
        <v>1.4656330749354005</v>
      </c>
      <c r="P30" s="32">
        <f t="shared" si="3"/>
        <v>-0.04830039525691676</v>
      </c>
      <c r="Q30" s="32">
        <f t="shared" si="4"/>
        <v>0.2739334701923175</v>
      </c>
      <c r="R30" s="53"/>
      <c r="S30" s="33"/>
      <c r="T30" s="33" t="s">
        <v>10</v>
      </c>
    </row>
    <row r="31" spans="1:20" ht="12">
      <c r="A31" s="29">
        <v>25</v>
      </c>
      <c r="B31" s="30" t="s">
        <v>35</v>
      </c>
      <c r="C31" s="31">
        <v>6.42</v>
      </c>
      <c r="D31" s="31">
        <v>6.160714285714286</v>
      </c>
      <c r="E31" s="31">
        <v>6.297872340425532</v>
      </c>
      <c r="F31" s="32">
        <f t="shared" si="1"/>
        <v>-0.25928571428571434</v>
      </c>
      <c r="G31" s="32">
        <f t="shared" si="1"/>
        <v>0.13715805471124654</v>
      </c>
      <c r="H31" s="31">
        <v>4.8</v>
      </c>
      <c r="I31" s="31">
        <v>5.232142857142857</v>
      </c>
      <c r="J31" s="74">
        <v>5.122448979591836</v>
      </c>
      <c r="K31" s="31">
        <f t="shared" si="2"/>
        <v>0.43214285714285694</v>
      </c>
      <c r="L31" s="31">
        <f t="shared" si="2"/>
        <v>-0.10969387755102034</v>
      </c>
      <c r="M31" s="31">
        <f t="shared" si="0"/>
        <v>1.62</v>
      </c>
      <c r="N31" s="31">
        <f t="shared" si="0"/>
        <v>0.9285714285714288</v>
      </c>
      <c r="O31" s="31">
        <v>1.1754233608336957</v>
      </c>
      <c r="P31" s="32">
        <f t="shared" si="3"/>
        <v>-0.6914285714285713</v>
      </c>
      <c r="Q31" s="32">
        <f t="shared" si="4"/>
        <v>0.24685193226226687</v>
      </c>
      <c r="R31" s="53"/>
      <c r="S31" s="33"/>
      <c r="T31" s="36" t="s">
        <v>21</v>
      </c>
    </row>
    <row r="32" spans="1:20" ht="12">
      <c r="A32" s="29">
        <v>26</v>
      </c>
      <c r="B32" s="30" t="s">
        <v>36</v>
      </c>
      <c r="C32" s="31">
        <v>6.19</v>
      </c>
      <c r="D32" s="31">
        <v>6.127272727272727</v>
      </c>
      <c r="E32" s="31">
        <v>6.291666666666667</v>
      </c>
      <c r="F32" s="32">
        <f t="shared" si="1"/>
        <v>-0.06272727272727341</v>
      </c>
      <c r="G32" s="32">
        <f t="shared" si="1"/>
        <v>0.16439393939393998</v>
      </c>
      <c r="H32" s="34">
        <v>5.04</v>
      </c>
      <c r="I32" s="34">
        <v>5.589285714285714</v>
      </c>
      <c r="J32" s="75">
        <v>5.446808510638298</v>
      </c>
      <c r="K32" s="31">
        <f t="shared" si="2"/>
        <v>0.5492857142857144</v>
      </c>
      <c r="L32" s="31">
        <f t="shared" si="2"/>
        <v>-0.14247720364741667</v>
      </c>
      <c r="M32" s="31">
        <f t="shared" si="0"/>
        <v>1.1500000000000004</v>
      </c>
      <c r="N32" s="31">
        <f t="shared" si="0"/>
        <v>0.5379870129870126</v>
      </c>
      <c r="O32" s="31">
        <v>0.8448581560283692</v>
      </c>
      <c r="P32" s="32">
        <f t="shared" si="3"/>
        <v>-0.6120129870129878</v>
      </c>
      <c r="Q32" s="32">
        <f t="shared" si="4"/>
        <v>0.30687114304135665</v>
      </c>
      <c r="R32" s="54" t="s">
        <v>13</v>
      </c>
      <c r="S32" s="44" t="s">
        <v>13</v>
      </c>
      <c r="T32" s="45" t="s">
        <v>13</v>
      </c>
    </row>
    <row r="33" spans="1:20" ht="12">
      <c r="A33" s="29">
        <v>27</v>
      </c>
      <c r="B33" s="30" t="s">
        <v>37</v>
      </c>
      <c r="C33" s="31">
        <v>6.26</v>
      </c>
      <c r="D33" s="31">
        <v>6.3090909090909095</v>
      </c>
      <c r="E33" s="31">
        <v>6.346938775510204</v>
      </c>
      <c r="F33" s="32">
        <f t="shared" si="1"/>
        <v>0.04909090909090974</v>
      </c>
      <c r="G33" s="32">
        <f t="shared" si="1"/>
        <v>0.03784786641929472</v>
      </c>
      <c r="H33" s="31">
        <v>4.88</v>
      </c>
      <c r="I33" s="31">
        <v>5.1454545454545455</v>
      </c>
      <c r="J33" s="73">
        <v>5.387755102040816</v>
      </c>
      <c r="K33" s="31">
        <f t="shared" si="2"/>
        <v>0.2654545454545456</v>
      </c>
      <c r="L33" s="31">
        <f t="shared" si="2"/>
        <v>0.2423005565862706</v>
      </c>
      <c r="M33" s="31">
        <f t="shared" si="0"/>
        <v>1.38</v>
      </c>
      <c r="N33" s="31">
        <f t="shared" si="0"/>
        <v>1.163636363636364</v>
      </c>
      <c r="O33" s="31">
        <v>0.9591836734693882</v>
      </c>
      <c r="P33" s="32">
        <f t="shared" si="3"/>
        <v>-0.21636363636363587</v>
      </c>
      <c r="Q33" s="32">
        <f t="shared" si="4"/>
        <v>-0.20445269016697587</v>
      </c>
      <c r="R33" s="53"/>
      <c r="S33" s="33"/>
      <c r="T33" s="33" t="s">
        <v>10</v>
      </c>
    </row>
    <row r="34" spans="1:20" ht="12">
      <c r="A34" s="29">
        <v>28</v>
      </c>
      <c r="B34" s="30" t="s">
        <v>38</v>
      </c>
      <c r="C34" s="31">
        <v>6.16</v>
      </c>
      <c r="D34" s="31">
        <v>5.901960784313726</v>
      </c>
      <c r="E34" s="31">
        <v>5.9787234042553195</v>
      </c>
      <c r="F34" s="32">
        <f t="shared" si="1"/>
        <v>-0.2580392156862743</v>
      </c>
      <c r="G34" s="32">
        <f t="shared" si="1"/>
        <v>0.07676261994159361</v>
      </c>
      <c r="H34" s="31">
        <v>4.76</v>
      </c>
      <c r="I34" s="31">
        <v>4.980769230769231</v>
      </c>
      <c r="J34" s="73">
        <v>4.787234042553192</v>
      </c>
      <c r="K34" s="31">
        <f t="shared" si="2"/>
        <v>0.22076923076923105</v>
      </c>
      <c r="L34" s="31">
        <f t="shared" si="2"/>
        <v>-0.193535188216039</v>
      </c>
      <c r="M34" s="31">
        <f t="shared" si="0"/>
        <v>1.4000000000000004</v>
      </c>
      <c r="N34" s="31">
        <f t="shared" si="0"/>
        <v>0.921191553544495</v>
      </c>
      <c r="O34" s="31">
        <v>1.1914893617021276</v>
      </c>
      <c r="P34" s="32">
        <f t="shared" si="3"/>
        <v>-0.47880844645550535</v>
      </c>
      <c r="Q34" s="32">
        <f t="shared" si="4"/>
        <v>0.2702978081576326</v>
      </c>
      <c r="R34" s="53"/>
      <c r="S34" s="33"/>
      <c r="T34" s="33" t="s">
        <v>10</v>
      </c>
    </row>
    <row r="35" spans="1:20" ht="12">
      <c r="A35" s="29">
        <v>29</v>
      </c>
      <c r="B35" s="30" t="s">
        <v>39</v>
      </c>
      <c r="C35" s="31">
        <v>6.18</v>
      </c>
      <c r="D35" s="31">
        <v>6.285714285714286</v>
      </c>
      <c r="E35" s="31">
        <v>6.183673469387755</v>
      </c>
      <c r="F35" s="32">
        <f t="shared" si="1"/>
        <v>0.10571428571428587</v>
      </c>
      <c r="G35" s="32">
        <f t="shared" si="1"/>
        <v>-0.1020408163265305</v>
      </c>
      <c r="H35" s="47">
        <v>4.62</v>
      </c>
      <c r="I35" s="47">
        <v>4.875</v>
      </c>
      <c r="J35" s="73">
        <v>5.183673469387755</v>
      </c>
      <c r="K35" s="31">
        <f t="shared" si="2"/>
        <v>0.2549999999999999</v>
      </c>
      <c r="L35" s="31">
        <f t="shared" si="2"/>
        <v>0.3086734693877551</v>
      </c>
      <c r="M35" s="31">
        <f t="shared" si="0"/>
        <v>1.5599999999999996</v>
      </c>
      <c r="N35" s="31">
        <f t="shared" si="0"/>
        <v>1.4107142857142856</v>
      </c>
      <c r="O35" s="31">
        <v>1</v>
      </c>
      <c r="P35" s="32">
        <f t="shared" si="3"/>
        <v>-0.14928571428571402</v>
      </c>
      <c r="Q35" s="32">
        <f t="shared" si="4"/>
        <v>-0.4107142857142856</v>
      </c>
      <c r="R35" s="55" t="s">
        <v>21</v>
      </c>
      <c r="S35" s="49" t="s">
        <v>21</v>
      </c>
      <c r="T35" s="49" t="s">
        <v>10</v>
      </c>
    </row>
    <row r="36" spans="1:20" ht="12">
      <c r="A36" s="29">
        <v>30</v>
      </c>
      <c r="B36" s="30" t="s">
        <v>40</v>
      </c>
      <c r="C36" s="31">
        <v>5.37</v>
      </c>
      <c r="D36" s="31">
        <v>5.538461538461538</v>
      </c>
      <c r="E36" s="31">
        <v>5.704545454545454</v>
      </c>
      <c r="F36" s="32">
        <f t="shared" si="1"/>
        <v>0.16846153846153822</v>
      </c>
      <c r="G36" s="32">
        <f t="shared" si="1"/>
        <v>0.16608391608391582</v>
      </c>
      <c r="H36" s="31">
        <v>4.25</v>
      </c>
      <c r="I36" s="31">
        <v>4.2631578947368425</v>
      </c>
      <c r="J36" s="73">
        <v>4.72093023255814</v>
      </c>
      <c r="K36" s="31">
        <f t="shared" si="2"/>
        <v>0.01315789473684248</v>
      </c>
      <c r="L36" s="31">
        <f t="shared" si="2"/>
        <v>0.45777233782129745</v>
      </c>
      <c r="M36" s="31">
        <f t="shared" si="0"/>
        <v>1.12</v>
      </c>
      <c r="N36" s="31">
        <f t="shared" si="0"/>
        <v>1.2753036437246958</v>
      </c>
      <c r="O36" s="31">
        <v>0.9836152219873142</v>
      </c>
      <c r="P36" s="32">
        <f t="shared" si="3"/>
        <v>0.15530364372469574</v>
      </c>
      <c r="Q36" s="32">
        <f t="shared" si="4"/>
        <v>-0.29168842173738163</v>
      </c>
      <c r="R36" s="53"/>
      <c r="S36" s="33"/>
      <c r="T36" s="33" t="s">
        <v>10</v>
      </c>
    </row>
    <row r="37" spans="1:20" ht="24">
      <c r="A37" s="29">
        <v>31</v>
      </c>
      <c r="B37" s="30" t="s">
        <v>41</v>
      </c>
      <c r="C37" s="31">
        <v>5.52</v>
      </c>
      <c r="D37" s="31">
        <v>5.574468085106383</v>
      </c>
      <c r="E37" s="31">
        <v>5.818181818181818</v>
      </c>
      <c r="F37" s="32">
        <f t="shared" si="1"/>
        <v>0.054468085106383235</v>
      </c>
      <c r="G37" s="32">
        <f t="shared" si="1"/>
        <v>0.24371373307543553</v>
      </c>
      <c r="H37" s="31">
        <v>4.79</v>
      </c>
      <c r="I37" s="31">
        <v>4.804878048780488</v>
      </c>
      <c r="J37" s="73">
        <v>4.840909090909091</v>
      </c>
      <c r="K37" s="31">
        <f t="shared" si="2"/>
        <v>0.014878048780487596</v>
      </c>
      <c r="L37" s="31">
        <f t="shared" si="2"/>
        <v>0.0360310421286032</v>
      </c>
      <c r="M37" s="31">
        <f t="shared" si="0"/>
        <v>0.7299999999999995</v>
      </c>
      <c r="N37" s="31">
        <f t="shared" si="0"/>
        <v>0.7695900363258952</v>
      </c>
      <c r="O37" s="31">
        <v>0.9772727272727275</v>
      </c>
      <c r="P37" s="32">
        <f t="shared" si="3"/>
        <v>0.03959003632589564</v>
      </c>
      <c r="Q37" s="32">
        <f t="shared" si="4"/>
        <v>0.20768269094683234</v>
      </c>
      <c r="R37" s="53"/>
      <c r="S37" s="33"/>
      <c r="T37" s="33" t="s">
        <v>10</v>
      </c>
    </row>
    <row r="38" spans="1:20" ht="12">
      <c r="A38" s="29">
        <v>32</v>
      </c>
      <c r="B38" s="30" t="s">
        <v>42</v>
      </c>
      <c r="C38" s="31">
        <v>6</v>
      </c>
      <c r="D38" s="31">
        <v>6.076923076923077</v>
      </c>
      <c r="E38" s="31">
        <v>6.1521739130434785</v>
      </c>
      <c r="F38" s="32">
        <f t="shared" si="1"/>
        <v>0.07692307692307665</v>
      </c>
      <c r="G38" s="32">
        <f t="shared" si="1"/>
        <v>0.07525083612040184</v>
      </c>
      <c r="H38" s="31">
        <v>5.23</v>
      </c>
      <c r="I38" s="34">
        <v>5.392156862745098</v>
      </c>
      <c r="J38" s="73">
        <v>5.217391304347826</v>
      </c>
      <c r="K38" s="31">
        <f t="shared" si="2"/>
        <v>0.162156862745098</v>
      </c>
      <c r="L38" s="31">
        <f t="shared" si="2"/>
        <v>-0.17476555839727226</v>
      </c>
      <c r="M38" s="31">
        <f t="shared" si="0"/>
        <v>0.7699999999999996</v>
      </c>
      <c r="N38" s="31">
        <f t="shared" si="0"/>
        <v>0.6847662141779782</v>
      </c>
      <c r="O38" s="31">
        <v>0.9347826086956523</v>
      </c>
      <c r="P38" s="32">
        <f t="shared" si="3"/>
        <v>-0.08523378582202135</v>
      </c>
      <c r="Q38" s="32">
        <f t="shared" si="4"/>
        <v>0.2500163945176741</v>
      </c>
      <c r="R38" s="53"/>
      <c r="S38" s="35" t="s">
        <v>13</v>
      </c>
      <c r="T38" s="33" t="s">
        <v>10</v>
      </c>
    </row>
    <row r="39" spans="1:20" ht="12">
      <c r="A39" s="29">
        <v>33</v>
      </c>
      <c r="B39" s="30" t="s">
        <v>43</v>
      </c>
      <c r="C39" s="31">
        <v>6.63</v>
      </c>
      <c r="D39" s="31">
        <v>6.5</v>
      </c>
      <c r="E39" s="31">
        <v>6.375</v>
      </c>
      <c r="F39" s="32">
        <f t="shared" si="1"/>
        <v>-0.1299999999999999</v>
      </c>
      <c r="G39" s="32">
        <f t="shared" si="1"/>
        <v>-0.125</v>
      </c>
      <c r="H39" s="31">
        <v>5.12</v>
      </c>
      <c r="I39" s="31">
        <v>5.339285714285714</v>
      </c>
      <c r="J39" s="75">
        <v>5.854166666666667</v>
      </c>
      <c r="K39" s="31">
        <f t="shared" si="2"/>
        <v>0.2192857142857143</v>
      </c>
      <c r="L39" s="31">
        <f t="shared" si="2"/>
        <v>0.5148809523809526</v>
      </c>
      <c r="M39" s="31">
        <f aca="true" t="shared" si="5" ref="M39:N70">C39-H39</f>
        <v>1.5099999999999998</v>
      </c>
      <c r="N39" s="31">
        <f t="shared" si="5"/>
        <v>1.1607142857142856</v>
      </c>
      <c r="O39" s="31">
        <v>0.520833333333333</v>
      </c>
      <c r="P39" s="32">
        <f t="shared" si="3"/>
        <v>-0.3492857142857142</v>
      </c>
      <c r="Q39" s="32">
        <f t="shared" si="4"/>
        <v>-0.6398809523809526</v>
      </c>
      <c r="R39" s="53"/>
      <c r="S39" s="46"/>
      <c r="T39" s="45" t="s">
        <v>13</v>
      </c>
    </row>
    <row r="40" spans="1:20" ht="12">
      <c r="A40" s="29">
        <v>34</v>
      </c>
      <c r="B40" s="30" t="s">
        <v>44</v>
      </c>
      <c r="C40" s="31">
        <v>6.57</v>
      </c>
      <c r="D40" s="31">
        <v>6.303571428571429</v>
      </c>
      <c r="E40" s="31">
        <v>6.346938775510204</v>
      </c>
      <c r="F40" s="32">
        <f aca="true" t="shared" si="6" ref="F40:G71">D40-C40</f>
        <v>-0.26642857142857146</v>
      </c>
      <c r="G40" s="32">
        <f t="shared" si="6"/>
        <v>0.04336734693877542</v>
      </c>
      <c r="H40" s="47">
        <v>4.55</v>
      </c>
      <c r="I40" s="47">
        <v>4.839285714285714</v>
      </c>
      <c r="J40" s="74">
        <v>4.673469387755102</v>
      </c>
      <c r="K40" s="31">
        <f aca="true" t="shared" si="7" ref="K40:L71">I40-H40</f>
        <v>0.2892857142857146</v>
      </c>
      <c r="L40" s="31">
        <f t="shared" si="7"/>
        <v>-0.16581632653061273</v>
      </c>
      <c r="M40" s="31">
        <f t="shared" si="5"/>
        <v>2.0200000000000005</v>
      </c>
      <c r="N40" s="31">
        <f t="shared" si="5"/>
        <v>1.4642857142857144</v>
      </c>
      <c r="O40" s="31">
        <v>1.6734693877551026</v>
      </c>
      <c r="P40" s="32">
        <f t="shared" si="3"/>
        <v>-0.555714285714286</v>
      </c>
      <c r="Q40" s="32">
        <f t="shared" si="4"/>
        <v>0.20918367346938815</v>
      </c>
      <c r="R40" s="55" t="s">
        <v>21</v>
      </c>
      <c r="S40" s="40" t="s">
        <v>21</v>
      </c>
      <c r="T40" s="41" t="s">
        <v>21</v>
      </c>
    </row>
    <row r="41" spans="1:20" ht="12">
      <c r="A41" s="29">
        <v>35</v>
      </c>
      <c r="B41" s="30" t="s">
        <v>45</v>
      </c>
      <c r="C41" s="31">
        <v>6.24</v>
      </c>
      <c r="D41" s="31">
        <v>6.071428571428571</v>
      </c>
      <c r="E41" s="31">
        <v>6.266666666666667</v>
      </c>
      <c r="F41" s="32">
        <f t="shared" si="6"/>
        <v>-0.16857142857142904</v>
      </c>
      <c r="G41" s="32">
        <f t="shared" si="6"/>
        <v>0.19523809523809543</v>
      </c>
      <c r="H41" s="31">
        <v>4.96</v>
      </c>
      <c r="I41" s="31">
        <v>5.160714285714286</v>
      </c>
      <c r="J41" s="74">
        <v>5</v>
      </c>
      <c r="K41" s="31">
        <f t="shared" si="7"/>
        <v>0.20071428571428562</v>
      </c>
      <c r="L41" s="31">
        <f t="shared" si="7"/>
        <v>-0.1607142857142856</v>
      </c>
      <c r="M41" s="31">
        <f t="shared" si="5"/>
        <v>1.2800000000000002</v>
      </c>
      <c r="N41" s="31">
        <f t="shared" si="5"/>
        <v>0.9107142857142856</v>
      </c>
      <c r="O41" s="31">
        <v>1.2666666666666666</v>
      </c>
      <c r="P41" s="32">
        <f t="shared" si="3"/>
        <v>-0.36928571428571466</v>
      </c>
      <c r="Q41" s="32">
        <f t="shared" si="4"/>
        <v>0.355952380952381</v>
      </c>
      <c r="R41" s="53"/>
      <c r="S41" s="33"/>
      <c r="T41" s="36" t="s">
        <v>21</v>
      </c>
    </row>
    <row r="42" spans="1:20" ht="12">
      <c r="A42" s="29">
        <v>36</v>
      </c>
      <c r="B42" s="30" t="s">
        <v>46</v>
      </c>
      <c r="C42" s="31">
        <v>6.32</v>
      </c>
      <c r="D42" s="31">
        <v>6.14</v>
      </c>
      <c r="E42" s="31">
        <v>6.25</v>
      </c>
      <c r="F42" s="32">
        <f t="shared" si="6"/>
        <v>-0.1800000000000006</v>
      </c>
      <c r="G42" s="32">
        <f t="shared" si="6"/>
        <v>0.11000000000000032</v>
      </c>
      <c r="H42" s="31">
        <v>4.94</v>
      </c>
      <c r="I42" s="31">
        <v>5.086956521739131</v>
      </c>
      <c r="J42" s="74">
        <v>5.069767441860465</v>
      </c>
      <c r="K42" s="31">
        <f t="shared" si="7"/>
        <v>0.14695652173913043</v>
      </c>
      <c r="L42" s="31">
        <f t="shared" si="7"/>
        <v>-0.01718907987866558</v>
      </c>
      <c r="M42" s="31">
        <f t="shared" si="5"/>
        <v>1.38</v>
      </c>
      <c r="N42" s="31">
        <f t="shared" si="5"/>
        <v>1.0530434782608689</v>
      </c>
      <c r="O42" s="31">
        <v>1.1802325581395348</v>
      </c>
      <c r="P42" s="32">
        <f t="shared" si="3"/>
        <v>-0.32695652173913103</v>
      </c>
      <c r="Q42" s="32">
        <f t="shared" si="4"/>
        <v>0.1271890798786659</v>
      </c>
      <c r="R42" s="53"/>
      <c r="S42" s="33"/>
      <c r="T42" s="36" t="s">
        <v>21</v>
      </c>
    </row>
    <row r="43" spans="1:20" ht="12">
      <c r="A43" s="29">
        <v>37</v>
      </c>
      <c r="B43" s="30" t="s">
        <v>47</v>
      </c>
      <c r="C43" s="31">
        <v>5.58</v>
      </c>
      <c r="D43" s="31">
        <v>5.836363636363636</v>
      </c>
      <c r="E43" s="31">
        <v>5.791666666666667</v>
      </c>
      <c r="F43" s="32">
        <f t="shared" si="6"/>
        <v>0.2563636363636359</v>
      </c>
      <c r="G43" s="32">
        <f t="shared" si="6"/>
        <v>-0.04469696969696901</v>
      </c>
      <c r="H43" s="31">
        <v>4.44</v>
      </c>
      <c r="I43" s="31">
        <v>4.581818181818182</v>
      </c>
      <c r="J43" s="73">
        <v>4.875</v>
      </c>
      <c r="K43" s="31">
        <f t="shared" si="7"/>
        <v>0.14181818181818162</v>
      </c>
      <c r="L43" s="31">
        <f t="shared" si="7"/>
        <v>0.293181818181818</v>
      </c>
      <c r="M43" s="31">
        <f t="shared" si="5"/>
        <v>1.1399999999999997</v>
      </c>
      <c r="N43" s="31">
        <f t="shared" si="5"/>
        <v>1.254545454545454</v>
      </c>
      <c r="O43" s="31">
        <v>0.916666666666667</v>
      </c>
      <c r="P43" s="32">
        <f t="shared" si="3"/>
        <v>0.11454545454545428</v>
      </c>
      <c r="Q43" s="32">
        <f t="shared" si="4"/>
        <v>-0.337878787878787</v>
      </c>
      <c r="R43" s="53"/>
      <c r="S43" s="33"/>
      <c r="T43" s="33" t="s">
        <v>10</v>
      </c>
    </row>
    <row r="44" spans="1:20" ht="12">
      <c r="A44" s="29">
        <v>38</v>
      </c>
      <c r="B44" s="30" t="s">
        <v>48</v>
      </c>
      <c r="C44" s="31">
        <v>5.47</v>
      </c>
      <c r="D44" s="31">
        <v>5.770833333333333</v>
      </c>
      <c r="E44" s="31">
        <v>6.104166666666667</v>
      </c>
      <c r="F44" s="32">
        <f t="shared" si="6"/>
        <v>0.3008333333333333</v>
      </c>
      <c r="G44" s="32">
        <f t="shared" si="6"/>
        <v>0.3333333333333339</v>
      </c>
      <c r="H44" s="31">
        <v>4.14</v>
      </c>
      <c r="I44" s="47">
        <v>4.244897959183674</v>
      </c>
      <c r="J44" s="74">
        <v>4.458333333333333</v>
      </c>
      <c r="K44" s="31">
        <f t="shared" si="7"/>
        <v>0.10489795918367406</v>
      </c>
      <c r="L44" s="31">
        <f t="shared" si="7"/>
        <v>0.2134353741496593</v>
      </c>
      <c r="M44" s="31">
        <f t="shared" si="5"/>
        <v>1.33</v>
      </c>
      <c r="N44" s="31">
        <f t="shared" si="5"/>
        <v>1.5259353741496593</v>
      </c>
      <c r="O44" s="31">
        <v>1.645833333333334</v>
      </c>
      <c r="P44" s="32">
        <f t="shared" si="3"/>
        <v>0.19593537414965922</v>
      </c>
      <c r="Q44" s="32">
        <f t="shared" si="4"/>
        <v>0.11989795918367463</v>
      </c>
      <c r="R44" s="53"/>
      <c r="S44" s="40" t="s">
        <v>21</v>
      </c>
      <c r="T44" s="41" t="s">
        <v>21</v>
      </c>
    </row>
    <row r="45" spans="1:20" ht="12">
      <c r="A45" s="29">
        <v>39</v>
      </c>
      <c r="B45" s="30" t="s">
        <v>49</v>
      </c>
      <c r="C45" s="31">
        <v>6.33</v>
      </c>
      <c r="D45" s="31">
        <v>6.142857142857143</v>
      </c>
      <c r="E45" s="31">
        <v>6.4375</v>
      </c>
      <c r="F45" s="32">
        <f t="shared" si="6"/>
        <v>-0.18714285714285683</v>
      </c>
      <c r="G45" s="32">
        <f t="shared" si="6"/>
        <v>0.29464285714285676</v>
      </c>
      <c r="H45" s="31">
        <v>4.96</v>
      </c>
      <c r="I45" s="31">
        <v>4.910714285714286</v>
      </c>
      <c r="J45" s="73">
        <v>5.416666666666667</v>
      </c>
      <c r="K45" s="31">
        <f t="shared" si="7"/>
        <v>-0.04928571428571438</v>
      </c>
      <c r="L45" s="31">
        <f t="shared" si="7"/>
        <v>0.5059523809523814</v>
      </c>
      <c r="M45" s="31">
        <f t="shared" si="5"/>
        <v>1.37</v>
      </c>
      <c r="N45" s="31">
        <f t="shared" si="5"/>
        <v>1.2321428571428577</v>
      </c>
      <c r="O45" s="31">
        <v>1.020833333333333</v>
      </c>
      <c r="P45" s="32">
        <f t="shared" si="3"/>
        <v>-0.13785714285714246</v>
      </c>
      <c r="Q45" s="32">
        <f t="shared" si="4"/>
        <v>-0.2113095238095246</v>
      </c>
      <c r="R45" s="53"/>
      <c r="S45" s="33"/>
      <c r="T45" s="33" t="s">
        <v>10</v>
      </c>
    </row>
    <row r="46" spans="1:20" ht="12">
      <c r="A46" s="29">
        <v>40</v>
      </c>
      <c r="B46" s="30" t="s">
        <v>50</v>
      </c>
      <c r="C46" s="31">
        <v>5.37</v>
      </c>
      <c r="D46" s="31">
        <v>5.405405405405405</v>
      </c>
      <c r="E46" s="31">
        <v>5.837209302325581</v>
      </c>
      <c r="F46" s="32">
        <f t="shared" si="6"/>
        <v>0.035405405405405155</v>
      </c>
      <c r="G46" s="32">
        <f t="shared" si="6"/>
        <v>0.43180389692017584</v>
      </c>
      <c r="H46" s="31">
        <v>4.22</v>
      </c>
      <c r="I46" s="31">
        <v>4.722222222222222</v>
      </c>
      <c r="J46" s="73">
        <v>5.073170731707317</v>
      </c>
      <c r="K46" s="31">
        <f t="shared" si="7"/>
        <v>0.5022222222222226</v>
      </c>
      <c r="L46" s="31">
        <f t="shared" si="7"/>
        <v>0.3509485094850948</v>
      </c>
      <c r="M46" s="31">
        <f t="shared" si="5"/>
        <v>1.1500000000000004</v>
      </c>
      <c r="N46" s="31">
        <f t="shared" si="5"/>
        <v>0.6831831831831829</v>
      </c>
      <c r="O46" s="31">
        <v>0.764038570618264</v>
      </c>
      <c r="P46" s="32">
        <f t="shared" si="3"/>
        <v>-0.4668168168168174</v>
      </c>
      <c r="Q46" s="32">
        <f t="shared" si="4"/>
        <v>0.08085538743508103</v>
      </c>
      <c r="R46" s="53"/>
      <c r="S46" s="33"/>
      <c r="T46" s="33" t="s">
        <v>10</v>
      </c>
    </row>
    <row r="47" spans="1:20" ht="12">
      <c r="A47" s="29">
        <v>41</v>
      </c>
      <c r="B47" s="30" t="s">
        <v>51</v>
      </c>
      <c r="C47" s="31">
        <v>6.29</v>
      </c>
      <c r="D47" s="31">
        <v>6.1454545454545455</v>
      </c>
      <c r="E47" s="31">
        <v>6.408163265306122</v>
      </c>
      <c r="F47" s="32">
        <f t="shared" si="6"/>
        <v>-0.14454545454545453</v>
      </c>
      <c r="G47" s="32">
        <f t="shared" si="6"/>
        <v>0.2627087198515765</v>
      </c>
      <c r="H47" s="31">
        <v>4.82</v>
      </c>
      <c r="I47" s="47">
        <v>4.696428571428571</v>
      </c>
      <c r="J47" s="73">
        <v>5.469387755102041</v>
      </c>
      <c r="K47" s="31">
        <f t="shared" si="7"/>
        <v>-0.12357142857142911</v>
      </c>
      <c r="L47" s="31">
        <f t="shared" si="7"/>
        <v>0.7729591836734695</v>
      </c>
      <c r="M47" s="31">
        <f t="shared" si="5"/>
        <v>1.4699999999999998</v>
      </c>
      <c r="N47" s="31">
        <f t="shared" si="5"/>
        <v>1.4490259740259743</v>
      </c>
      <c r="O47" s="31">
        <v>0.9387755102040813</v>
      </c>
      <c r="P47" s="32">
        <f t="shared" si="3"/>
        <v>-0.020974025974025423</v>
      </c>
      <c r="Q47" s="32">
        <f t="shared" si="4"/>
        <v>-0.510250463821893</v>
      </c>
      <c r="R47" s="53"/>
      <c r="S47" s="40" t="s">
        <v>21</v>
      </c>
      <c r="T47" s="46" t="s">
        <v>10</v>
      </c>
    </row>
    <row r="48" spans="1:20" ht="12">
      <c r="A48" s="29">
        <v>42</v>
      </c>
      <c r="B48" s="30" t="s">
        <v>52</v>
      </c>
      <c r="C48" s="31">
        <v>4.94</v>
      </c>
      <c r="D48" s="31">
        <v>5.326530612244898</v>
      </c>
      <c r="E48" s="31">
        <v>5.630434782608695</v>
      </c>
      <c r="F48" s="32">
        <f t="shared" si="6"/>
        <v>0.38653061224489793</v>
      </c>
      <c r="G48" s="32">
        <f t="shared" si="6"/>
        <v>0.303904170363797</v>
      </c>
      <c r="H48" s="31">
        <v>4.07</v>
      </c>
      <c r="I48" s="31">
        <v>4.479166666666667</v>
      </c>
      <c r="J48" s="73">
        <v>4.782608695652174</v>
      </c>
      <c r="K48" s="31">
        <f t="shared" si="7"/>
        <v>0.4091666666666667</v>
      </c>
      <c r="L48" s="31">
        <f t="shared" si="7"/>
        <v>0.3034420289855069</v>
      </c>
      <c r="M48" s="31">
        <f t="shared" si="5"/>
        <v>0.8700000000000001</v>
      </c>
      <c r="N48" s="31">
        <f t="shared" si="5"/>
        <v>0.8473639455782314</v>
      </c>
      <c r="O48" s="31">
        <v>0.8478260869565215</v>
      </c>
      <c r="P48" s="32">
        <f t="shared" si="3"/>
        <v>-0.022636054421768748</v>
      </c>
      <c r="Q48" s="32">
        <f t="shared" si="4"/>
        <v>0.00046214137829014845</v>
      </c>
      <c r="R48" s="53"/>
      <c r="S48" s="33"/>
      <c r="T48" s="33" t="s">
        <v>10</v>
      </c>
    </row>
    <row r="49" spans="1:20" ht="24">
      <c r="A49" s="29">
        <v>43</v>
      </c>
      <c r="B49" s="30" t="s">
        <v>53</v>
      </c>
      <c r="C49" s="31">
        <v>5.92</v>
      </c>
      <c r="D49" s="31">
        <v>5.6923076923076925</v>
      </c>
      <c r="E49" s="31">
        <v>6.041666666666667</v>
      </c>
      <c r="F49" s="32">
        <f t="shared" si="6"/>
        <v>-0.22769230769230742</v>
      </c>
      <c r="G49" s="32">
        <f t="shared" si="6"/>
        <v>0.34935897435897445</v>
      </c>
      <c r="H49" s="31">
        <v>4.92</v>
      </c>
      <c r="I49" s="31">
        <v>4.846153846153846</v>
      </c>
      <c r="J49" s="73">
        <v>5.276595744680851</v>
      </c>
      <c r="K49" s="31">
        <f t="shared" si="7"/>
        <v>-0.07384615384615412</v>
      </c>
      <c r="L49" s="31">
        <f t="shared" si="7"/>
        <v>0.4304418985270049</v>
      </c>
      <c r="M49" s="31">
        <f t="shared" si="5"/>
        <v>1</v>
      </c>
      <c r="N49" s="31">
        <f t="shared" si="5"/>
        <v>0.8461538461538467</v>
      </c>
      <c r="O49" s="31">
        <v>0.7650709219858163</v>
      </c>
      <c r="P49" s="32">
        <f t="shared" si="3"/>
        <v>-0.1538461538461533</v>
      </c>
      <c r="Q49" s="32">
        <f t="shared" si="4"/>
        <v>-0.08108292416803042</v>
      </c>
      <c r="R49" s="53"/>
      <c r="S49" s="33"/>
      <c r="T49" s="33" t="s">
        <v>10</v>
      </c>
    </row>
    <row r="50" spans="1:20" ht="12">
      <c r="A50" s="29">
        <v>44</v>
      </c>
      <c r="B50" s="30" t="s">
        <v>54</v>
      </c>
      <c r="C50" s="31">
        <v>6.01</v>
      </c>
      <c r="D50" s="31">
        <v>5.943396226415095</v>
      </c>
      <c r="E50" s="31">
        <v>6.0625</v>
      </c>
      <c r="F50" s="32">
        <f t="shared" si="6"/>
        <v>-0.06660377358490521</v>
      </c>
      <c r="G50" s="32">
        <f t="shared" si="6"/>
        <v>0.11910377358490543</v>
      </c>
      <c r="H50" s="31">
        <v>4.9</v>
      </c>
      <c r="I50" s="31">
        <v>4.867924528301887</v>
      </c>
      <c r="J50" s="73">
        <v>5.25</v>
      </c>
      <c r="K50" s="31">
        <f t="shared" si="7"/>
        <v>-0.03207547169811331</v>
      </c>
      <c r="L50" s="31">
        <f t="shared" si="7"/>
        <v>0.38207547169811296</v>
      </c>
      <c r="M50" s="31">
        <f t="shared" si="5"/>
        <v>1.1099999999999994</v>
      </c>
      <c r="N50" s="31">
        <f t="shared" si="5"/>
        <v>1.0754716981132075</v>
      </c>
      <c r="O50" s="31">
        <v>0.8125</v>
      </c>
      <c r="P50" s="32">
        <f t="shared" si="3"/>
        <v>-0.0345283018867919</v>
      </c>
      <c r="Q50" s="32">
        <f t="shared" si="4"/>
        <v>-0.26297169811320753</v>
      </c>
      <c r="R50" s="53"/>
      <c r="S50" s="33"/>
      <c r="T50" s="33" t="s">
        <v>10</v>
      </c>
    </row>
    <row r="51" spans="1:20" ht="12">
      <c r="A51" s="29">
        <v>45</v>
      </c>
      <c r="B51" s="30" t="s">
        <v>55</v>
      </c>
      <c r="C51" s="31">
        <v>6.05</v>
      </c>
      <c r="D51" s="31">
        <v>6.090909090909091</v>
      </c>
      <c r="E51" s="31">
        <v>6.142857142857143</v>
      </c>
      <c r="F51" s="32">
        <f t="shared" si="6"/>
        <v>0.040909090909091006</v>
      </c>
      <c r="G51" s="32">
        <f t="shared" si="6"/>
        <v>0.05194805194805241</v>
      </c>
      <c r="H51" s="31">
        <v>4.64</v>
      </c>
      <c r="I51" s="31">
        <v>5.089285714285714</v>
      </c>
      <c r="J51" s="73">
        <v>5.142857142857143</v>
      </c>
      <c r="K51" s="31">
        <f t="shared" si="7"/>
        <v>0.44928571428571473</v>
      </c>
      <c r="L51" s="31">
        <f t="shared" si="7"/>
        <v>0.053571428571428825</v>
      </c>
      <c r="M51" s="31">
        <f t="shared" si="5"/>
        <v>1.4100000000000001</v>
      </c>
      <c r="N51" s="31">
        <f t="shared" si="5"/>
        <v>1.0016233766233764</v>
      </c>
      <c r="O51" s="31">
        <v>1</v>
      </c>
      <c r="P51" s="32">
        <f t="shared" si="3"/>
        <v>-0.4083766233766237</v>
      </c>
      <c r="Q51" s="32">
        <f t="shared" si="4"/>
        <v>-0.0016233766233764158</v>
      </c>
      <c r="R51" s="53"/>
      <c r="S51" s="33"/>
      <c r="T51" s="48" t="s">
        <v>10</v>
      </c>
    </row>
    <row r="52" spans="1:20" ht="12">
      <c r="A52" s="29">
        <v>46</v>
      </c>
      <c r="B52" s="30" t="s">
        <v>56</v>
      </c>
      <c r="C52" s="31">
        <v>5.8</v>
      </c>
      <c r="D52" s="31">
        <v>5.685185185185185</v>
      </c>
      <c r="E52" s="31">
        <v>6.183673469387755</v>
      </c>
      <c r="F52" s="32">
        <f t="shared" si="6"/>
        <v>-0.1148148148148147</v>
      </c>
      <c r="G52" s="32">
        <f t="shared" si="6"/>
        <v>0.49848828420256996</v>
      </c>
      <c r="H52" s="31">
        <v>4.67</v>
      </c>
      <c r="I52" s="31">
        <v>4.444444444444445</v>
      </c>
      <c r="J52" s="73">
        <v>5.26530612244898</v>
      </c>
      <c r="K52" s="31">
        <f t="shared" si="7"/>
        <v>-0.2255555555555553</v>
      </c>
      <c r="L52" s="31">
        <f t="shared" si="7"/>
        <v>0.820861678004535</v>
      </c>
      <c r="M52" s="31">
        <f t="shared" si="5"/>
        <v>1.13</v>
      </c>
      <c r="N52" s="31">
        <f t="shared" si="5"/>
        <v>1.2407407407407405</v>
      </c>
      <c r="O52" s="31">
        <v>0.9183673469387754</v>
      </c>
      <c r="P52" s="32">
        <f t="shared" si="3"/>
        <v>0.11074074074074058</v>
      </c>
      <c r="Q52" s="32">
        <f t="shared" si="4"/>
        <v>-0.32237339380196506</v>
      </c>
      <c r="R52" s="53"/>
      <c r="S52" s="33"/>
      <c r="T52" s="33" t="s">
        <v>10</v>
      </c>
    </row>
    <row r="53" spans="1:20" ht="12">
      <c r="A53" s="29">
        <v>47</v>
      </c>
      <c r="B53" s="30" t="s">
        <v>57</v>
      </c>
      <c r="C53" s="31">
        <v>6.15</v>
      </c>
      <c r="D53" s="31">
        <v>6.035714285714286</v>
      </c>
      <c r="E53" s="31">
        <v>6.229166666666667</v>
      </c>
      <c r="F53" s="32">
        <f t="shared" si="6"/>
        <v>-0.11428571428571477</v>
      </c>
      <c r="G53" s="32">
        <f t="shared" si="6"/>
        <v>0.19345238095238138</v>
      </c>
      <c r="H53" s="31">
        <v>4.83</v>
      </c>
      <c r="I53" s="34">
        <v>5.2</v>
      </c>
      <c r="J53" s="73">
        <v>5.354166666666667</v>
      </c>
      <c r="K53" s="31">
        <f t="shared" si="7"/>
        <v>0.3700000000000001</v>
      </c>
      <c r="L53" s="31">
        <f t="shared" si="7"/>
        <v>0.15416666666666679</v>
      </c>
      <c r="M53" s="31">
        <f t="shared" si="5"/>
        <v>1.3200000000000003</v>
      </c>
      <c r="N53" s="31">
        <f t="shared" si="5"/>
        <v>0.8357142857142854</v>
      </c>
      <c r="O53" s="31">
        <v>0.875</v>
      </c>
      <c r="P53" s="32">
        <f t="shared" si="3"/>
        <v>-0.4842857142857149</v>
      </c>
      <c r="Q53" s="32">
        <f t="shared" si="4"/>
        <v>0.03928571428571459</v>
      </c>
      <c r="R53" s="53"/>
      <c r="S53" s="44" t="s">
        <v>13</v>
      </c>
      <c r="T53" s="41" t="s">
        <v>10</v>
      </c>
    </row>
    <row r="54" spans="1:20" ht="24">
      <c r="A54" s="29">
        <v>48</v>
      </c>
      <c r="B54" s="30" t="s">
        <v>58</v>
      </c>
      <c r="C54" s="31">
        <v>5.99</v>
      </c>
      <c r="D54" s="31">
        <v>5.666666666666667</v>
      </c>
      <c r="E54" s="31">
        <v>6.195652173913044</v>
      </c>
      <c r="F54" s="32">
        <f t="shared" si="6"/>
        <v>-0.32333333333333325</v>
      </c>
      <c r="G54" s="32">
        <f t="shared" si="6"/>
        <v>0.5289855072463769</v>
      </c>
      <c r="H54" s="31">
        <v>4.71</v>
      </c>
      <c r="I54" s="31">
        <v>4.56</v>
      </c>
      <c r="J54" s="73">
        <v>5.456521739130435</v>
      </c>
      <c r="K54" s="31">
        <f t="shared" si="7"/>
        <v>-0.15000000000000036</v>
      </c>
      <c r="L54" s="31">
        <f t="shared" si="7"/>
        <v>0.896521739130435</v>
      </c>
      <c r="M54" s="31">
        <f t="shared" si="5"/>
        <v>1.2800000000000002</v>
      </c>
      <c r="N54" s="31">
        <f t="shared" si="5"/>
        <v>1.1066666666666674</v>
      </c>
      <c r="O54" s="31">
        <v>0.7391304347826093</v>
      </c>
      <c r="P54" s="32">
        <f t="shared" si="3"/>
        <v>-0.1733333333333329</v>
      </c>
      <c r="Q54" s="32">
        <f t="shared" si="4"/>
        <v>-0.36753623188405804</v>
      </c>
      <c r="R54" s="53"/>
      <c r="S54" s="33"/>
      <c r="T54" s="33" t="s">
        <v>10</v>
      </c>
    </row>
    <row r="55" spans="1:20" ht="12">
      <c r="A55" s="29">
        <v>49</v>
      </c>
      <c r="B55" s="30" t="s">
        <v>59</v>
      </c>
      <c r="C55" s="31">
        <v>6.28</v>
      </c>
      <c r="D55" s="31">
        <v>5.981132075471698</v>
      </c>
      <c r="E55" s="31">
        <v>6.127659574468085</v>
      </c>
      <c r="F55" s="32">
        <f t="shared" si="6"/>
        <v>-0.29886792452830235</v>
      </c>
      <c r="G55" s="32">
        <f t="shared" si="6"/>
        <v>0.14652749899638717</v>
      </c>
      <c r="H55" s="47">
        <v>4.58</v>
      </c>
      <c r="I55" s="31">
        <v>4.833333333333333</v>
      </c>
      <c r="J55" s="73">
        <v>5.23404255319149</v>
      </c>
      <c r="K55" s="31">
        <f t="shared" si="7"/>
        <v>0.25333333333333297</v>
      </c>
      <c r="L55" s="31">
        <f t="shared" si="7"/>
        <v>0.40070921985815655</v>
      </c>
      <c r="M55" s="31">
        <f t="shared" si="5"/>
        <v>1.7000000000000002</v>
      </c>
      <c r="N55" s="31">
        <f t="shared" si="5"/>
        <v>1.1477987421383649</v>
      </c>
      <c r="O55" s="31">
        <v>0.8936170212765955</v>
      </c>
      <c r="P55" s="32">
        <f t="shared" si="3"/>
        <v>-0.5522012578616353</v>
      </c>
      <c r="Q55" s="32">
        <f t="shared" si="4"/>
        <v>-0.2541817208617694</v>
      </c>
      <c r="R55" s="55" t="s">
        <v>21</v>
      </c>
      <c r="S55" s="46"/>
      <c r="T55" s="41" t="s">
        <v>10</v>
      </c>
    </row>
    <row r="56" spans="1:20" ht="13.5" customHeight="1">
      <c r="A56" s="29">
        <v>50</v>
      </c>
      <c r="B56" s="30" t="s">
        <v>60</v>
      </c>
      <c r="C56" s="31">
        <v>6.32</v>
      </c>
      <c r="D56" s="31">
        <v>6.055555555555555</v>
      </c>
      <c r="E56" s="31">
        <v>6.23404255319149</v>
      </c>
      <c r="F56" s="32">
        <f t="shared" si="6"/>
        <v>-0.2644444444444449</v>
      </c>
      <c r="G56" s="32">
        <f t="shared" si="6"/>
        <v>0.17848699763593423</v>
      </c>
      <c r="H56" s="34">
        <v>5.23</v>
      </c>
      <c r="I56" s="34">
        <v>5.3090909090909095</v>
      </c>
      <c r="J56" s="73">
        <v>5.369565217391305</v>
      </c>
      <c r="K56" s="31">
        <f t="shared" si="7"/>
        <v>0.0790909090909091</v>
      </c>
      <c r="L56" s="31">
        <f t="shared" si="7"/>
        <v>0.06047430830039513</v>
      </c>
      <c r="M56" s="31">
        <f t="shared" si="5"/>
        <v>1.0899999999999999</v>
      </c>
      <c r="N56" s="31">
        <f t="shared" si="5"/>
        <v>0.7464646464646458</v>
      </c>
      <c r="O56" s="31">
        <v>0.8644773358001849</v>
      </c>
      <c r="P56" s="32">
        <f t="shared" si="3"/>
        <v>-0.343535353535354</v>
      </c>
      <c r="Q56" s="32">
        <f t="shared" si="4"/>
        <v>0.1180126893355391</v>
      </c>
      <c r="R56" s="54" t="s">
        <v>13</v>
      </c>
      <c r="S56" s="35" t="s">
        <v>13</v>
      </c>
      <c r="T56" s="33" t="s">
        <v>10</v>
      </c>
    </row>
    <row r="57" spans="1:20" ht="12">
      <c r="A57" s="29">
        <v>51</v>
      </c>
      <c r="B57" s="30" t="s">
        <v>61</v>
      </c>
      <c r="C57" s="31">
        <v>6.23</v>
      </c>
      <c r="D57" s="31">
        <v>6.127272727272727</v>
      </c>
      <c r="E57" s="31">
        <v>6.291666666666667</v>
      </c>
      <c r="F57" s="32">
        <f t="shared" si="6"/>
        <v>-0.10272727272727344</v>
      </c>
      <c r="G57" s="32">
        <f t="shared" si="6"/>
        <v>0.16439393939393998</v>
      </c>
      <c r="H57" s="31">
        <v>5.06</v>
      </c>
      <c r="I57" s="34">
        <v>5.37037037037037</v>
      </c>
      <c r="J57" s="75">
        <v>5.6875</v>
      </c>
      <c r="K57" s="31">
        <f t="shared" si="7"/>
        <v>0.31037037037037063</v>
      </c>
      <c r="L57" s="31">
        <f t="shared" si="7"/>
        <v>0.31712962962962976</v>
      </c>
      <c r="M57" s="31">
        <f t="shared" si="5"/>
        <v>1.1700000000000008</v>
      </c>
      <c r="N57" s="31">
        <f t="shared" si="5"/>
        <v>0.7569023569023567</v>
      </c>
      <c r="O57" s="31">
        <v>0.604166666666667</v>
      </c>
      <c r="P57" s="32">
        <f t="shared" si="3"/>
        <v>-0.4130976430976441</v>
      </c>
      <c r="Q57" s="32">
        <f t="shared" si="4"/>
        <v>-0.15273569023568978</v>
      </c>
      <c r="R57" s="53"/>
      <c r="S57" s="44" t="s">
        <v>13</v>
      </c>
      <c r="T57" s="45" t="s">
        <v>13</v>
      </c>
    </row>
    <row r="58" spans="1:20" ht="24">
      <c r="A58" s="29">
        <v>52</v>
      </c>
      <c r="B58" s="30" t="s">
        <v>62</v>
      </c>
      <c r="C58" s="31">
        <v>6</v>
      </c>
      <c r="D58" s="31">
        <v>5.7</v>
      </c>
      <c r="E58" s="31">
        <v>5.9375</v>
      </c>
      <c r="F58" s="32">
        <f t="shared" si="6"/>
        <v>-0.2999999999999998</v>
      </c>
      <c r="G58" s="32">
        <f t="shared" si="6"/>
        <v>0.23749999999999982</v>
      </c>
      <c r="H58" s="31">
        <v>4.55</v>
      </c>
      <c r="I58" s="31">
        <v>4.73469387755102</v>
      </c>
      <c r="J58" s="73">
        <v>5.020833333333333</v>
      </c>
      <c r="K58" s="31">
        <f t="shared" si="7"/>
        <v>0.1846938775510205</v>
      </c>
      <c r="L58" s="31">
        <f t="shared" si="7"/>
        <v>0.2861394557823127</v>
      </c>
      <c r="M58" s="31">
        <f t="shared" si="5"/>
        <v>1.4500000000000002</v>
      </c>
      <c r="N58" s="31">
        <f t="shared" si="5"/>
        <v>0.9653061224489798</v>
      </c>
      <c r="O58" s="31">
        <v>0.916666666666667</v>
      </c>
      <c r="P58" s="32">
        <f t="shared" si="3"/>
        <v>-0.48469387755102034</v>
      </c>
      <c r="Q58" s="32">
        <f t="shared" si="4"/>
        <v>-0.04863945578231288</v>
      </c>
      <c r="R58" s="53"/>
      <c r="S58" s="33"/>
      <c r="T58" s="33" t="s">
        <v>10</v>
      </c>
    </row>
    <row r="59" spans="1:20" ht="24">
      <c r="A59" s="29">
        <v>53</v>
      </c>
      <c r="B59" s="30" t="s">
        <v>63</v>
      </c>
      <c r="C59" s="31">
        <v>5.96</v>
      </c>
      <c r="D59" s="31">
        <v>6.111111111111111</v>
      </c>
      <c r="E59" s="31">
        <v>6.020833333333333</v>
      </c>
      <c r="F59" s="32">
        <f t="shared" si="6"/>
        <v>0.15111111111111075</v>
      </c>
      <c r="G59" s="32">
        <f t="shared" si="6"/>
        <v>-0.09027777777777768</v>
      </c>
      <c r="H59" s="31">
        <v>4.76</v>
      </c>
      <c r="I59" s="47">
        <v>4.703703703703703</v>
      </c>
      <c r="J59" s="73">
        <v>5.25</v>
      </c>
      <c r="K59" s="31">
        <f t="shared" si="7"/>
        <v>-0.05629629629629651</v>
      </c>
      <c r="L59" s="31">
        <f t="shared" si="7"/>
        <v>0.5462962962962967</v>
      </c>
      <c r="M59" s="31">
        <f t="shared" si="5"/>
        <v>1.2000000000000002</v>
      </c>
      <c r="N59" s="31">
        <f t="shared" si="5"/>
        <v>1.4074074074074074</v>
      </c>
      <c r="O59" s="31">
        <v>0.770833333333333</v>
      </c>
      <c r="P59" s="32">
        <f t="shared" si="3"/>
        <v>0.20740740740740726</v>
      </c>
      <c r="Q59" s="32">
        <f t="shared" si="4"/>
        <v>-0.6365740740740744</v>
      </c>
      <c r="R59" s="53"/>
      <c r="S59" s="49" t="s">
        <v>21</v>
      </c>
      <c r="T59" s="36" t="s">
        <v>10</v>
      </c>
    </row>
    <row r="60" spans="1:20" ht="12">
      <c r="A60" s="29">
        <v>54</v>
      </c>
      <c r="B60" s="30" t="s">
        <v>64</v>
      </c>
      <c r="C60" s="31">
        <v>5.83</v>
      </c>
      <c r="D60" s="31">
        <v>5.709090909090909</v>
      </c>
      <c r="E60" s="31">
        <v>5.8936170212765955</v>
      </c>
      <c r="F60" s="32">
        <f t="shared" si="6"/>
        <v>-0.12090909090909108</v>
      </c>
      <c r="G60" s="32">
        <f t="shared" si="6"/>
        <v>0.18452611218568649</v>
      </c>
      <c r="H60" s="31">
        <v>4.74</v>
      </c>
      <c r="I60" s="31">
        <v>5.4363636363636365</v>
      </c>
      <c r="J60" s="73">
        <v>5.553191489361702</v>
      </c>
      <c r="K60" s="31">
        <f t="shared" si="7"/>
        <v>0.6963636363636363</v>
      </c>
      <c r="L60" s="31">
        <f t="shared" si="7"/>
        <v>0.11682785299806575</v>
      </c>
      <c r="M60" s="31">
        <f t="shared" si="5"/>
        <v>1.0899999999999999</v>
      </c>
      <c r="N60" s="31">
        <f t="shared" si="5"/>
        <v>0.2727272727272725</v>
      </c>
      <c r="O60" s="31">
        <v>0.3404255319148932</v>
      </c>
      <c r="P60" s="32">
        <f t="shared" si="3"/>
        <v>-0.8172727272727274</v>
      </c>
      <c r="Q60" s="32">
        <f t="shared" si="4"/>
        <v>0.06769825918762074</v>
      </c>
      <c r="R60" s="53"/>
      <c r="S60" s="33"/>
      <c r="T60" s="33" t="s">
        <v>10</v>
      </c>
    </row>
    <row r="61" spans="1:20" ht="12">
      <c r="A61" s="29">
        <v>55</v>
      </c>
      <c r="B61" s="30" t="s">
        <v>65</v>
      </c>
      <c r="C61" s="31">
        <v>6.45</v>
      </c>
      <c r="D61" s="31">
        <v>6.178571428571429</v>
      </c>
      <c r="E61" s="31">
        <v>6.270833333333333</v>
      </c>
      <c r="F61" s="32">
        <f t="shared" si="6"/>
        <v>-0.27142857142857135</v>
      </c>
      <c r="G61" s="32">
        <f t="shared" si="6"/>
        <v>0.09226190476190421</v>
      </c>
      <c r="H61" s="31">
        <v>4.79</v>
      </c>
      <c r="I61" s="47">
        <v>4.839285714285714</v>
      </c>
      <c r="J61" s="75">
        <v>5.456521739130435</v>
      </c>
      <c r="K61" s="31">
        <f t="shared" si="7"/>
        <v>0.04928571428571438</v>
      </c>
      <c r="L61" s="31">
        <f t="shared" si="7"/>
        <v>0.6172360248447202</v>
      </c>
      <c r="M61" s="31">
        <f t="shared" si="5"/>
        <v>1.6600000000000001</v>
      </c>
      <c r="N61" s="31">
        <f t="shared" si="5"/>
        <v>1.3392857142857144</v>
      </c>
      <c r="O61" s="31">
        <v>0.8143115942028984</v>
      </c>
      <c r="P61" s="32">
        <f t="shared" si="3"/>
        <v>-0.32071428571428573</v>
      </c>
      <c r="Q61" s="32">
        <f t="shared" si="4"/>
        <v>-0.524974120082816</v>
      </c>
      <c r="R61" s="53"/>
      <c r="S61" s="49" t="s">
        <v>21</v>
      </c>
      <c r="T61" s="48" t="s">
        <v>13</v>
      </c>
    </row>
    <row r="62" spans="1:20" ht="12">
      <c r="A62" s="29">
        <v>56</v>
      </c>
      <c r="B62" s="30" t="s">
        <v>66</v>
      </c>
      <c r="C62" s="31">
        <v>5.59</v>
      </c>
      <c r="D62" s="31">
        <v>5.472727272727273</v>
      </c>
      <c r="E62" s="31">
        <v>5.659574468085107</v>
      </c>
      <c r="F62" s="32">
        <f t="shared" si="6"/>
        <v>-0.1172727272727272</v>
      </c>
      <c r="G62" s="32">
        <f t="shared" si="6"/>
        <v>0.18684719535783412</v>
      </c>
      <c r="H62" s="31">
        <v>4.79</v>
      </c>
      <c r="I62" s="31">
        <v>4.7407407407407405</v>
      </c>
      <c r="J62" s="73">
        <v>5.108695652173913</v>
      </c>
      <c r="K62" s="31">
        <f t="shared" si="7"/>
        <v>-0.04925925925925956</v>
      </c>
      <c r="L62" s="31">
        <f t="shared" si="7"/>
        <v>0.3679549114331726</v>
      </c>
      <c r="M62" s="31">
        <f t="shared" si="5"/>
        <v>0.7999999999999998</v>
      </c>
      <c r="N62" s="31">
        <f t="shared" si="5"/>
        <v>0.7319865319865322</v>
      </c>
      <c r="O62" s="31">
        <v>0.5508788159111937</v>
      </c>
      <c r="P62" s="32">
        <f t="shared" si="3"/>
        <v>-0.06801346801346764</v>
      </c>
      <c r="Q62" s="32">
        <f t="shared" si="4"/>
        <v>-0.1811077160753385</v>
      </c>
      <c r="R62" s="53"/>
      <c r="S62" s="33"/>
      <c r="T62" s="33" t="s">
        <v>10</v>
      </c>
    </row>
    <row r="63" spans="1:20" ht="24">
      <c r="A63" s="29">
        <v>57</v>
      </c>
      <c r="B63" s="30" t="s">
        <v>67</v>
      </c>
      <c r="C63" s="31">
        <v>6.01</v>
      </c>
      <c r="D63" s="31">
        <v>5.946428571428571</v>
      </c>
      <c r="E63" s="31">
        <v>6.020833333333333</v>
      </c>
      <c r="F63" s="32">
        <f t="shared" si="6"/>
        <v>-0.06357142857142861</v>
      </c>
      <c r="G63" s="32">
        <f t="shared" si="6"/>
        <v>0.07440476190476186</v>
      </c>
      <c r="H63" s="47">
        <v>3.83</v>
      </c>
      <c r="I63" s="47">
        <v>4.142857142857143</v>
      </c>
      <c r="J63" s="73">
        <v>4.851063829787234</v>
      </c>
      <c r="K63" s="31">
        <f t="shared" si="7"/>
        <v>0.31285714285714317</v>
      </c>
      <c r="L63" s="31">
        <f t="shared" si="7"/>
        <v>0.7082066869300911</v>
      </c>
      <c r="M63" s="31">
        <f t="shared" si="5"/>
        <v>2.1799999999999997</v>
      </c>
      <c r="N63" s="31">
        <f t="shared" si="5"/>
        <v>1.803571428571428</v>
      </c>
      <c r="O63" s="31">
        <v>1.1697695035460987</v>
      </c>
      <c r="P63" s="32">
        <f t="shared" si="3"/>
        <v>-0.3764285714285718</v>
      </c>
      <c r="Q63" s="32">
        <f t="shared" si="4"/>
        <v>-0.6338019250253293</v>
      </c>
      <c r="R63" s="55" t="s">
        <v>21</v>
      </c>
      <c r="S63" s="40" t="s">
        <v>21</v>
      </c>
      <c r="T63" s="41" t="s">
        <v>10</v>
      </c>
    </row>
    <row r="64" spans="1:20" ht="12">
      <c r="A64" s="29">
        <v>58</v>
      </c>
      <c r="B64" s="30" t="s">
        <v>68</v>
      </c>
      <c r="C64" s="31">
        <v>6.48</v>
      </c>
      <c r="D64" s="31">
        <v>6.053571428571429</v>
      </c>
      <c r="E64" s="31">
        <v>6.291666666666667</v>
      </c>
      <c r="F64" s="32">
        <f t="shared" si="6"/>
        <v>-0.4264285714285716</v>
      </c>
      <c r="G64" s="32">
        <f t="shared" si="6"/>
        <v>0.23809523809523814</v>
      </c>
      <c r="H64" s="31">
        <v>5.03</v>
      </c>
      <c r="I64" s="31">
        <v>4.892857142857143</v>
      </c>
      <c r="J64" s="73">
        <v>5.333333333333333</v>
      </c>
      <c r="K64" s="31">
        <f t="shared" si="7"/>
        <v>-0.137142857142857</v>
      </c>
      <c r="L64" s="31">
        <f t="shared" si="7"/>
        <v>0.4404761904761898</v>
      </c>
      <c r="M64" s="31">
        <f t="shared" si="5"/>
        <v>1.4500000000000002</v>
      </c>
      <c r="N64" s="31">
        <f t="shared" si="5"/>
        <v>1.1607142857142856</v>
      </c>
      <c r="O64" s="31">
        <v>0.9583333333333339</v>
      </c>
      <c r="P64" s="32">
        <f t="shared" si="3"/>
        <v>-0.2892857142857146</v>
      </c>
      <c r="Q64" s="32">
        <f t="shared" si="4"/>
        <v>-0.20238095238095166</v>
      </c>
      <c r="R64" s="53"/>
      <c r="S64" s="33"/>
      <c r="T64" s="33" t="s">
        <v>10</v>
      </c>
    </row>
    <row r="65" spans="1:20" ht="12">
      <c r="A65" s="29">
        <v>59</v>
      </c>
      <c r="B65" s="30" t="s">
        <v>69</v>
      </c>
      <c r="C65" s="31">
        <v>6.39</v>
      </c>
      <c r="D65" s="31">
        <v>6</v>
      </c>
      <c r="E65" s="31">
        <v>6.148936170212766</v>
      </c>
      <c r="F65" s="32">
        <f t="shared" si="6"/>
        <v>-0.3899999999999997</v>
      </c>
      <c r="G65" s="32">
        <f t="shared" si="6"/>
        <v>0.14893617021276562</v>
      </c>
      <c r="H65" s="47">
        <v>4.56</v>
      </c>
      <c r="I65" s="31">
        <v>4.8</v>
      </c>
      <c r="J65" s="73">
        <v>5.244897959183674</v>
      </c>
      <c r="K65" s="31">
        <f t="shared" si="7"/>
        <v>0.2400000000000002</v>
      </c>
      <c r="L65" s="31">
        <f t="shared" si="7"/>
        <v>0.4448979591836739</v>
      </c>
      <c r="M65" s="31">
        <f t="shared" si="5"/>
        <v>1.83</v>
      </c>
      <c r="N65" s="31">
        <f t="shared" si="5"/>
        <v>1.2000000000000002</v>
      </c>
      <c r="O65" s="31">
        <v>0.9040382110290919</v>
      </c>
      <c r="P65" s="32">
        <f t="shared" si="3"/>
        <v>-0.6299999999999999</v>
      </c>
      <c r="Q65" s="32">
        <f t="shared" si="4"/>
        <v>-0.2959617889709083</v>
      </c>
      <c r="R65" s="55" t="s">
        <v>21</v>
      </c>
      <c r="S65" s="46"/>
      <c r="T65" s="41" t="s">
        <v>10</v>
      </c>
    </row>
    <row r="66" spans="1:20" ht="12">
      <c r="A66" s="29">
        <v>60</v>
      </c>
      <c r="B66" s="30" t="s">
        <v>70</v>
      </c>
      <c r="C66" s="31">
        <v>5.9</v>
      </c>
      <c r="D66" s="31">
        <v>5.678571428571429</v>
      </c>
      <c r="E66" s="31">
        <v>6.208333333333333</v>
      </c>
      <c r="F66" s="32">
        <f t="shared" si="6"/>
        <v>-0.22142857142857153</v>
      </c>
      <c r="G66" s="32">
        <f t="shared" si="6"/>
        <v>0.5297619047619042</v>
      </c>
      <c r="H66" s="31">
        <v>4.35</v>
      </c>
      <c r="I66" s="31">
        <v>4.339285714285714</v>
      </c>
      <c r="J66" s="74">
        <v>5.085106382978723</v>
      </c>
      <c r="K66" s="31">
        <f t="shared" si="7"/>
        <v>-0.010714285714285232</v>
      </c>
      <c r="L66" s="31">
        <f t="shared" si="7"/>
        <v>0.7458206686930087</v>
      </c>
      <c r="M66" s="31">
        <f t="shared" si="5"/>
        <v>1.5500000000000007</v>
      </c>
      <c r="N66" s="31">
        <f t="shared" si="5"/>
        <v>1.3392857142857144</v>
      </c>
      <c r="O66" s="31">
        <v>1.12322695035461</v>
      </c>
      <c r="P66" s="32">
        <f t="shared" si="3"/>
        <v>-0.2107142857142863</v>
      </c>
      <c r="Q66" s="32">
        <f t="shared" si="4"/>
        <v>-0.21605876393110446</v>
      </c>
      <c r="R66" s="53"/>
      <c r="S66" s="33"/>
      <c r="T66" s="36" t="s">
        <v>21</v>
      </c>
    </row>
    <row r="67" spans="1:20" ht="12">
      <c r="A67" s="29">
        <v>61</v>
      </c>
      <c r="B67" s="30" t="s">
        <v>71</v>
      </c>
      <c r="C67" s="31">
        <v>6.05</v>
      </c>
      <c r="D67" s="31">
        <v>5.944444444444445</v>
      </c>
      <c r="E67" s="31">
        <v>6.204545454545454</v>
      </c>
      <c r="F67" s="32">
        <f t="shared" si="6"/>
        <v>-0.10555555555555518</v>
      </c>
      <c r="G67" s="32">
        <f t="shared" si="6"/>
        <v>0.2601010101010095</v>
      </c>
      <c r="H67" s="31">
        <v>4.91</v>
      </c>
      <c r="I67" s="31">
        <v>4.886792452830188</v>
      </c>
      <c r="J67" s="73">
        <v>5.232558139534884</v>
      </c>
      <c r="K67" s="31">
        <f t="shared" si="7"/>
        <v>-0.023207547169811882</v>
      </c>
      <c r="L67" s="31">
        <f t="shared" si="7"/>
        <v>0.3457656867046959</v>
      </c>
      <c r="M67" s="31">
        <f t="shared" si="5"/>
        <v>1.1399999999999997</v>
      </c>
      <c r="N67" s="31">
        <f t="shared" si="5"/>
        <v>1.0576519916142564</v>
      </c>
      <c r="O67" s="31">
        <v>0.97198731501057</v>
      </c>
      <c r="P67" s="32">
        <f t="shared" si="3"/>
        <v>-0.0823480083857433</v>
      </c>
      <c r="Q67" s="32">
        <f t="shared" si="4"/>
        <v>-0.08566467660368637</v>
      </c>
      <c r="R67" s="53"/>
      <c r="S67" s="33"/>
      <c r="T67" s="33" t="s">
        <v>10</v>
      </c>
    </row>
    <row r="68" spans="1:20" ht="12">
      <c r="A68" s="29">
        <v>62</v>
      </c>
      <c r="B68" s="30" t="s">
        <v>72</v>
      </c>
      <c r="C68" s="31">
        <v>6.09</v>
      </c>
      <c r="D68" s="31">
        <v>5.7407407407407405</v>
      </c>
      <c r="E68" s="31">
        <v>6.145833333333333</v>
      </c>
      <c r="F68" s="32">
        <f t="shared" si="6"/>
        <v>-0.3492592592592594</v>
      </c>
      <c r="G68" s="32">
        <f t="shared" si="6"/>
        <v>0.40509259259259256</v>
      </c>
      <c r="H68" s="31">
        <v>4.63</v>
      </c>
      <c r="I68" s="31">
        <v>4.754716981132075</v>
      </c>
      <c r="J68" s="73">
        <v>5.145833333333333</v>
      </c>
      <c r="K68" s="31">
        <f t="shared" si="7"/>
        <v>0.12471698113207541</v>
      </c>
      <c r="L68" s="31">
        <f t="shared" si="7"/>
        <v>0.39111635220125773</v>
      </c>
      <c r="M68" s="31">
        <f t="shared" si="5"/>
        <v>1.46</v>
      </c>
      <c r="N68" s="31">
        <f t="shared" si="5"/>
        <v>0.9860237596086652</v>
      </c>
      <c r="O68" s="31">
        <v>1</v>
      </c>
      <c r="P68" s="32">
        <f t="shared" si="3"/>
        <v>-0.4739762403913348</v>
      </c>
      <c r="Q68" s="32">
        <f t="shared" si="4"/>
        <v>0.013976240391334827</v>
      </c>
      <c r="R68" s="53"/>
      <c r="S68" s="33"/>
      <c r="T68" s="33" t="s">
        <v>10</v>
      </c>
    </row>
    <row r="69" spans="1:20" ht="12">
      <c r="A69" s="29">
        <v>63</v>
      </c>
      <c r="B69" s="30" t="s">
        <v>73</v>
      </c>
      <c r="C69" s="31">
        <v>6.08</v>
      </c>
      <c r="D69" s="31">
        <v>5.745098039215686</v>
      </c>
      <c r="E69" s="31">
        <v>5.955555555555556</v>
      </c>
      <c r="F69" s="32">
        <f t="shared" si="6"/>
        <v>-0.3349019607843138</v>
      </c>
      <c r="G69" s="32">
        <f t="shared" si="6"/>
        <v>0.21045751633986942</v>
      </c>
      <c r="H69" s="31">
        <v>4.81</v>
      </c>
      <c r="I69" s="31">
        <v>4.901960784313726</v>
      </c>
      <c r="J69" s="73">
        <v>5.372093023255814</v>
      </c>
      <c r="K69" s="31">
        <f t="shared" si="7"/>
        <v>0.09196078431372623</v>
      </c>
      <c r="L69" s="31">
        <f t="shared" si="7"/>
        <v>0.4701322389420879</v>
      </c>
      <c r="M69" s="31">
        <f t="shared" si="5"/>
        <v>1.2700000000000005</v>
      </c>
      <c r="N69" s="31">
        <f t="shared" si="5"/>
        <v>0.8431372549019605</v>
      </c>
      <c r="O69" s="31">
        <v>0.583462532299742</v>
      </c>
      <c r="P69" s="32">
        <f t="shared" si="3"/>
        <v>-0.42686274509804</v>
      </c>
      <c r="Q69" s="32">
        <f t="shared" si="4"/>
        <v>-0.25967472260221847</v>
      </c>
      <c r="R69" s="53"/>
      <c r="S69" s="33"/>
      <c r="T69" s="33" t="s">
        <v>10</v>
      </c>
    </row>
    <row r="70" spans="1:20" ht="12">
      <c r="A70" s="29">
        <v>64</v>
      </c>
      <c r="B70" s="30" t="s">
        <v>74</v>
      </c>
      <c r="C70" s="31">
        <v>5.97</v>
      </c>
      <c r="D70" s="31">
        <v>5.745098039215686</v>
      </c>
      <c r="E70" s="31">
        <v>6.204081632653061</v>
      </c>
      <c r="F70" s="32">
        <f t="shared" si="6"/>
        <v>-0.22490196078431346</v>
      </c>
      <c r="G70" s="32">
        <f t="shared" si="6"/>
        <v>0.4589835934373747</v>
      </c>
      <c r="H70" s="31">
        <v>4.76</v>
      </c>
      <c r="I70" s="31">
        <v>4.8431372549019605</v>
      </c>
      <c r="J70" s="75">
        <v>5.346938775510204</v>
      </c>
      <c r="K70" s="31">
        <f t="shared" si="7"/>
        <v>0.08313725490196067</v>
      </c>
      <c r="L70" s="31">
        <f t="shared" si="7"/>
        <v>0.5038015206082438</v>
      </c>
      <c r="M70" s="31">
        <f t="shared" si="5"/>
        <v>1.21</v>
      </c>
      <c r="N70" s="31">
        <f t="shared" si="5"/>
        <v>0.9019607843137258</v>
      </c>
      <c r="O70" s="31">
        <v>0.8571428571428568</v>
      </c>
      <c r="P70" s="32">
        <f t="shared" si="3"/>
        <v>-0.3080392156862741</v>
      </c>
      <c r="Q70" s="32">
        <f t="shared" si="4"/>
        <v>-0.044817927170869076</v>
      </c>
      <c r="R70" s="53"/>
      <c r="S70" s="33"/>
      <c r="T70" s="48" t="s">
        <v>13</v>
      </c>
    </row>
    <row r="71" spans="1:20" ht="12">
      <c r="A71" s="29">
        <v>65</v>
      </c>
      <c r="B71" s="30" t="s">
        <v>75</v>
      </c>
      <c r="C71" s="31">
        <v>6.34</v>
      </c>
      <c r="D71" s="31">
        <v>6.107142857142857</v>
      </c>
      <c r="E71" s="31">
        <v>6.3125</v>
      </c>
      <c r="F71" s="32">
        <f t="shared" si="6"/>
        <v>-0.2328571428571431</v>
      </c>
      <c r="G71" s="32">
        <f t="shared" si="6"/>
        <v>0.20535714285714324</v>
      </c>
      <c r="H71" s="34">
        <v>5.25</v>
      </c>
      <c r="I71" s="31">
        <v>5.178571428571429</v>
      </c>
      <c r="J71" s="75">
        <v>5.6875</v>
      </c>
      <c r="K71" s="31">
        <f t="shared" si="7"/>
        <v>-0.07142857142857117</v>
      </c>
      <c r="L71" s="31">
        <f t="shared" si="7"/>
        <v>0.5089285714285712</v>
      </c>
      <c r="M71" s="31">
        <f aca="true" t="shared" si="8" ref="M71:N86">C71-H71</f>
        <v>1.0899999999999999</v>
      </c>
      <c r="N71" s="31">
        <f t="shared" si="8"/>
        <v>0.9285714285714279</v>
      </c>
      <c r="O71" s="31">
        <v>0.625</v>
      </c>
      <c r="P71" s="32">
        <f t="shared" si="3"/>
        <v>-0.16142857142857192</v>
      </c>
      <c r="Q71" s="32">
        <f t="shared" si="4"/>
        <v>-0.30357142857142794</v>
      </c>
      <c r="R71" s="54" t="s">
        <v>13</v>
      </c>
      <c r="S71" s="46"/>
      <c r="T71" s="45" t="s">
        <v>13</v>
      </c>
    </row>
    <row r="72" spans="1:20" ht="12">
      <c r="A72" s="29">
        <v>66</v>
      </c>
      <c r="B72" s="30" t="s">
        <v>76</v>
      </c>
      <c r="C72" s="31">
        <v>6.31</v>
      </c>
      <c r="D72" s="31">
        <v>6.181818181818182</v>
      </c>
      <c r="E72" s="31">
        <v>6.346938775510204</v>
      </c>
      <c r="F72" s="32">
        <f aca="true" t="shared" si="9" ref="F72:G89">D72-C72</f>
        <v>-0.12818181818181795</v>
      </c>
      <c r="G72" s="32">
        <f t="shared" si="9"/>
        <v>0.1651205936920226</v>
      </c>
      <c r="H72" s="47">
        <v>4.1</v>
      </c>
      <c r="I72" s="47">
        <v>4.4</v>
      </c>
      <c r="J72" s="74">
        <v>4.755102040816326</v>
      </c>
      <c r="K72" s="31">
        <f aca="true" t="shared" si="10" ref="K72:L87">I72-H72</f>
        <v>0.3000000000000007</v>
      </c>
      <c r="L72" s="31">
        <f t="shared" si="10"/>
        <v>0.3551020408163259</v>
      </c>
      <c r="M72" s="31">
        <f t="shared" si="8"/>
        <v>2.21</v>
      </c>
      <c r="N72" s="31">
        <f t="shared" si="8"/>
        <v>1.7818181818181813</v>
      </c>
      <c r="O72" s="31">
        <v>1.591836734693878</v>
      </c>
      <c r="P72" s="32">
        <f aca="true" t="shared" si="11" ref="P72:P89">N72-M72</f>
        <v>-0.42818181818181866</v>
      </c>
      <c r="Q72" s="32">
        <f aca="true" t="shared" si="12" ref="Q72:Q89">O72-N72:N72</f>
        <v>-0.18998144712430332</v>
      </c>
      <c r="R72" s="55" t="s">
        <v>21</v>
      </c>
      <c r="S72" s="40" t="s">
        <v>21</v>
      </c>
      <c r="T72" s="41" t="s">
        <v>21</v>
      </c>
    </row>
    <row r="73" spans="1:20" ht="12">
      <c r="A73" s="29">
        <v>67</v>
      </c>
      <c r="B73" s="30" t="s">
        <v>77</v>
      </c>
      <c r="C73" s="31">
        <v>5.94</v>
      </c>
      <c r="D73" s="31">
        <v>6.074074074074074</v>
      </c>
      <c r="E73" s="31">
        <v>6.3125</v>
      </c>
      <c r="F73" s="32">
        <f t="shared" si="9"/>
        <v>0.134074074074074</v>
      </c>
      <c r="G73" s="32">
        <f t="shared" si="9"/>
        <v>0.2384259259259256</v>
      </c>
      <c r="H73" s="31">
        <v>4.65</v>
      </c>
      <c r="I73" s="31">
        <v>4.962962962962963</v>
      </c>
      <c r="J73" s="73">
        <v>5.333333333333333</v>
      </c>
      <c r="K73" s="31">
        <f t="shared" si="10"/>
        <v>0.31296296296296244</v>
      </c>
      <c r="L73" s="31">
        <f t="shared" si="10"/>
        <v>0.37037037037037024</v>
      </c>
      <c r="M73" s="31">
        <f t="shared" si="8"/>
        <v>1.29</v>
      </c>
      <c r="N73" s="31">
        <f t="shared" si="8"/>
        <v>1.1111111111111116</v>
      </c>
      <c r="O73" s="31">
        <v>0.979166666666667</v>
      </c>
      <c r="P73" s="32">
        <f t="shared" si="11"/>
        <v>-0.17888888888888843</v>
      </c>
      <c r="Q73" s="32">
        <f t="shared" si="12"/>
        <v>-0.13194444444444464</v>
      </c>
      <c r="R73" s="53"/>
      <c r="S73" s="33"/>
      <c r="T73" s="36" t="s">
        <v>10</v>
      </c>
    </row>
    <row r="74" spans="1:20" ht="12">
      <c r="A74" s="29">
        <v>68</v>
      </c>
      <c r="B74" s="30" t="s">
        <v>78</v>
      </c>
      <c r="C74" s="31">
        <v>6.4</v>
      </c>
      <c r="D74" s="31">
        <v>6.142857142857143</v>
      </c>
      <c r="E74" s="31">
        <v>6.354166666666667</v>
      </c>
      <c r="F74" s="32">
        <f t="shared" si="9"/>
        <v>-0.2571428571428571</v>
      </c>
      <c r="G74" s="32">
        <f t="shared" si="9"/>
        <v>0.21130952380952372</v>
      </c>
      <c r="H74" s="31">
        <v>5.1</v>
      </c>
      <c r="I74" s="31">
        <v>5.232142857142857</v>
      </c>
      <c r="J74" s="75">
        <v>5.5625</v>
      </c>
      <c r="K74" s="31">
        <f t="shared" si="10"/>
        <v>0.13214285714285712</v>
      </c>
      <c r="L74" s="31">
        <f t="shared" si="10"/>
        <v>0.33035714285714324</v>
      </c>
      <c r="M74" s="31">
        <f t="shared" si="8"/>
        <v>1.3000000000000007</v>
      </c>
      <c r="N74" s="31">
        <f t="shared" si="8"/>
        <v>0.9107142857142865</v>
      </c>
      <c r="O74" s="31">
        <v>0.791666666666667</v>
      </c>
      <c r="P74" s="32">
        <f t="shared" si="11"/>
        <v>-0.38928571428571423</v>
      </c>
      <c r="Q74" s="32">
        <f t="shared" si="12"/>
        <v>-0.11904761904761951</v>
      </c>
      <c r="R74" s="53"/>
      <c r="S74" s="46"/>
      <c r="T74" s="45" t="s">
        <v>13</v>
      </c>
    </row>
    <row r="75" spans="1:20" ht="12">
      <c r="A75" s="29">
        <v>69</v>
      </c>
      <c r="B75" s="30" t="s">
        <v>79</v>
      </c>
      <c r="C75" s="31">
        <v>6.28</v>
      </c>
      <c r="D75" s="31">
        <v>6.232142857142857</v>
      </c>
      <c r="E75" s="31">
        <v>6.285714285714286</v>
      </c>
      <c r="F75" s="32">
        <f t="shared" si="9"/>
        <v>-0.047857142857143486</v>
      </c>
      <c r="G75" s="32">
        <f t="shared" si="9"/>
        <v>0.053571428571428825</v>
      </c>
      <c r="H75" s="47">
        <v>4.25</v>
      </c>
      <c r="I75" s="47">
        <v>4.321428571428571</v>
      </c>
      <c r="J75" s="74">
        <v>4.63265306122449</v>
      </c>
      <c r="K75" s="31">
        <f t="shared" si="10"/>
        <v>0.07142857142857117</v>
      </c>
      <c r="L75" s="31">
        <f t="shared" si="10"/>
        <v>0.31122448979591866</v>
      </c>
      <c r="M75" s="31">
        <f t="shared" si="8"/>
        <v>2.0300000000000002</v>
      </c>
      <c r="N75" s="31">
        <f t="shared" si="8"/>
        <v>1.9107142857142856</v>
      </c>
      <c r="O75" s="31">
        <v>1.6530612244897958</v>
      </c>
      <c r="P75" s="32">
        <f t="shared" si="11"/>
        <v>-0.11928571428571466</v>
      </c>
      <c r="Q75" s="32">
        <f t="shared" si="12"/>
        <v>-0.25765306122448983</v>
      </c>
      <c r="R75" s="55" t="s">
        <v>21</v>
      </c>
      <c r="S75" s="40" t="s">
        <v>21</v>
      </c>
      <c r="T75" s="41" t="s">
        <v>21</v>
      </c>
    </row>
    <row r="76" spans="1:20" ht="12">
      <c r="A76" s="29">
        <v>70</v>
      </c>
      <c r="B76" s="30" t="s">
        <v>80</v>
      </c>
      <c r="C76" s="31">
        <v>5.95</v>
      </c>
      <c r="D76" s="31">
        <v>5.822222222222222</v>
      </c>
      <c r="E76" s="31">
        <v>5.975609756097561</v>
      </c>
      <c r="F76" s="32">
        <f t="shared" si="9"/>
        <v>-0.1277777777777782</v>
      </c>
      <c r="G76" s="32">
        <f t="shared" si="9"/>
        <v>0.153387533875339</v>
      </c>
      <c r="H76" s="31">
        <v>4.71</v>
      </c>
      <c r="I76" s="31">
        <v>4.818181818181818</v>
      </c>
      <c r="J76" s="73">
        <v>4.926829268292683</v>
      </c>
      <c r="K76" s="31">
        <f t="shared" si="10"/>
        <v>0.10818181818181838</v>
      </c>
      <c r="L76" s="31">
        <f t="shared" si="10"/>
        <v>0.10864745011086452</v>
      </c>
      <c r="M76" s="31">
        <f t="shared" si="8"/>
        <v>1.2400000000000002</v>
      </c>
      <c r="N76" s="31">
        <f t="shared" si="8"/>
        <v>1.0040404040404036</v>
      </c>
      <c r="O76" s="31">
        <v>1.048780487804878</v>
      </c>
      <c r="P76" s="32">
        <f t="shared" si="11"/>
        <v>-0.2359595959595966</v>
      </c>
      <c r="Q76" s="32">
        <f t="shared" si="12"/>
        <v>0.04474008376447447</v>
      </c>
      <c r="R76" s="53"/>
      <c r="S76" s="33"/>
      <c r="T76" s="33" t="s">
        <v>10</v>
      </c>
    </row>
    <row r="77" spans="1:20" ht="12">
      <c r="A77" s="29">
        <v>71</v>
      </c>
      <c r="B77" s="30" t="s">
        <v>81</v>
      </c>
      <c r="C77" s="31">
        <v>6</v>
      </c>
      <c r="D77" s="31">
        <v>5.903846153846154</v>
      </c>
      <c r="E77" s="31">
        <v>6.0638297872340425</v>
      </c>
      <c r="F77" s="32">
        <f t="shared" si="9"/>
        <v>-0.09615384615384581</v>
      </c>
      <c r="G77" s="32">
        <f t="shared" si="9"/>
        <v>0.15998363338788835</v>
      </c>
      <c r="H77" s="47">
        <v>4.28</v>
      </c>
      <c r="I77" s="47">
        <v>4.352941176470588</v>
      </c>
      <c r="J77" s="73">
        <v>4.851063829787234</v>
      </c>
      <c r="K77" s="31">
        <f t="shared" si="10"/>
        <v>0.07294117647058762</v>
      </c>
      <c r="L77" s="31">
        <f t="shared" si="10"/>
        <v>0.4981226533166465</v>
      </c>
      <c r="M77" s="31">
        <f t="shared" si="8"/>
        <v>1.7199999999999998</v>
      </c>
      <c r="N77" s="31">
        <f t="shared" si="8"/>
        <v>1.5509049773755663</v>
      </c>
      <c r="O77" s="31">
        <v>1.2127659574468082</v>
      </c>
      <c r="P77" s="32">
        <f t="shared" si="11"/>
        <v>-0.16909502262443343</v>
      </c>
      <c r="Q77" s="32">
        <f t="shared" si="12"/>
        <v>-0.33813901992875817</v>
      </c>
      <c r="R77" s="55" t="s">
        <v>21</v>
      </c>
      <c r="S77" s="40" t="s">
        <v>21</v>
      </c>
      <c r="T77" s="41" t="s">
        <v>10</v>
      </c>
    </row>
    <row r="78" spans="1:20" ht="12">
      <c r="A78" s="29">
        <v>72</v>
      </c>
      <c r="B78" s="30" t="s">
        <v>82</v>
      </c>
      <c r="C78" s="31">
        <v>6.23</v>
      </c>
      <c r="D78" s="31">
        <v>5.946428571428571</v>
      </c>
      <c r="E78" s="31">
        <v>6.26530612244898</v>
      </c>
      <c r="F78" s="32">
        <f t="shared" si="9"/>
        <v>-0.28357142857142925</v>
      </c>
      <c r="G78" s="32">
        <f t="shared" si="9"/>
        <v>0.3188775510204085</v>
      </c>
      <c r="H78" s="47">
        <v>4.72</v>
      </c>
      <c r="I78" s="31">
        <v>5.25</v>
      </c>
      <c r="J78" s="73">
        <v>5.244897959183674</v>
      </c>
      <c r="K78" s="31">
        <f t="shared" si="10"/>
        <v>0.5300000000000002</v>
      </c>
      <c r="L78" s="31">
        <f t="shared" si="10"/>
        <v>-0.005102040816326259</v>
      </c>
      <c r="M78" s="31">
        <f t="shared" si="8"/>
        <v>1.5100000000000007</v>
      </c>
      <c r="N78" s="31">
        <f t="shared" si="8"/>
        <v>0.6964285714285712</v>
      </c>
      <c r="O78" s="31">
        <v>1.020408163265306</v>
      </c>
      <c r="P78" s="32">
        <f t="shared" si="11"/>
        <v>-0.8135714285714295</v>
      </c>
      <c r="Q78" s="32">
        <f t="shared" si="12"/>
        <v>0.32397959183673475</v>
      </c>
      <c r="R78" s="55" t="s">
        <v>21</v>
      </c>
      <c r="S78" s="46"/>
      <c r="T78" s="45" t="s">
        <v>10</v>
      </c>
    </row>
    <row r="79" spans="1:20" ht="12">
      <c r="A79" s="29">
        <v>73</v>
      </c>
      <c r="B79" s="30" t="s">
        <v>83</v>
      </c>
      <c r="C79" s="31">
        <v>6.09</v>
      </c>
      <c r="D79" s="31">
        <v>5.890909090909091</v>
      </c>
      <c r="E79" s="31">
        <v>6.25</v>
      </c>
      <c r="F79" s="32">
        <f t="shared" si="9"/>
        <v>-0.1990909090909092</v>
      </c>
      <c r="G79" s="32">
        <f t="shared" si="9"/>
        <v>0.35909090909090935</v>
      </c>
      <c r="H79" s="47">
        <v>4.01</v>
      </c>
      <c r="I79" s="47">
        <v>4.283018867924528</v>
      </c>
      <c r="J79" s="74">
        <v>4.708333333333333</v>
      </c>
      <c r="K79" s="31">
        <f t="shared" si="10"/>
        <v>0.27301886792452823</v>
      </c>
      <c r="L79" s="31">
        <f t="shared" si="10"/>
        <v>0.425314465408805</v>
      </c>
      <c r="M79" s="31">
        <f t="shared" si="8"/>
        <v>2.08</v>
      </c>
      <c r="N79" s="31">
        <f t="shared" si="8"/>
        <v>1.6078902229845626</v>
      </c>
      <c r="O79" s="31">
        <v>1.541666666666667</v>
      </c>
      <c r="P79" s="32">
        <f t="shared" si="11"/>
        <v>-0.47210977701543744</v>
      </c>
      <c r="Q79" s="32">
        <f t="shared" si="12"/>
        <v>-0.06622355631789567</v>
      </c>
      <c r="R79" s="55" t="s">
        <v>21</v>
      </c>
      <c r="S79" s="40" t="s">
        <v>21</v>
      </c>
      <c r="T79" s="41" t="s">
        <v>21</v>
      </c>
    </row>
    <row r="80" spans="1:20" ht="12">
      <c r="A80" s="29">
        <v>74</v>
      </c>
      <c r="B80" s="30" t="s">
        <v>84</v>
      </c>
      <c r="C80" s="31">
        <v>5.97</v>
      </c>
      <c r="D80" s="31">
        <v>5.9423076923076925</v>
      </c>
      <c r="E80" s="31">
        <v>6.404761904761905</v>
      </c>
      <c r="F80" s="32">
        <f t="shared" si="9"/>
        <v>-0.02769230769230724</v>
      </c>
      <c r="G80" s="32">
        <f t="shared" si="9"/>
        <v>0.4624542124542126</v>
      </c>
      <c r="H80" s="31">
        <v>5.29</v>
      </c>
      <c r="I80" s="31">
        <v>5.294117647058823</v>
      </c>
      <c r="J80" s="75">
        <v>5.690476190476191</v>
      </c>
      <c r="K80" s="31">
        <f t="shared" si="10"/>
        <v>0.004117647058823337</v>
      </c>
      <c r="L80" s="31">
        <f t="shared" si="10"/>
        <v>0.3963585434173673</v>
      </c>
      <c r="M80" s="31">
        <f t="shared" si="8"/>
        <v>0.6799999999999997</v>
      </c>
      <c r="N80" s="31">
        <f t="shared" si="8"/>
        <v>0.6481900452488691</v>
      </c>
      <c r="O80" s="31">
        <v>0.7142857142857144</v>
      </c>
      <c r="P80" s="32">
        <f t="shared" si="11"/>
        <v>-0.031809954751130576</v>
      </c>
      <c r="Q80" s="32">
        <f t="shared" si="12"/>
        <v>0.06609566903684527</v>
      </c>
      <c r="R80" s="53"/>
      <c r="S80" s="33"/>
      <c r="T80" s="48" t="s">
        <v>13</v>
      </c>
    </row>
    <row r="81" spans="1:20" ht="12">
      <c r="A81" s="29">
        <v>75</v>
      </c>
      <c r="B81" s="30" t="s">
        <v>85</v>
      </c>
      <c r="C81" s="31">
        <v>6.25</v>
      </c>
      <c r="D81" s="31">
        <v>5.961538461538462</v>
      </c>
      <c r="E81" s="31">
        <v>6.357142857142857</v>
      </c>
      <c r="F81" s="32">
        <f t="shared" si="9"/>
        <v>-0.2884615384615383</v>
      </c>
      <c r="G81" s="32">
        <f t="shared" si="9"/>
        <v>0.3956043956043951</v>
      </c>
      <c r="H81" s="31">
        <v>5.01</v>
      </c>
      <c r="I81" s="34">
        <v>5.137254901960785</v>
      </c>
      <c r="J81" s="75">
        <v>5.642857142857143</v>
      </c>
      <c r="K81" s="31">
        <f t="shared" si="10"/>
        <v>0.12725490196078493</v>
      </c>
      <c r="L81" s="31">
        <f t="shared" si="10"/>
        <v>0.5056022408963585</v>
      </c>
      <c r="M81" s="31">
        <f t="shared" si="8"/>
        <v>1.2400000000000002</v>
      </c>
      <c r="N81" s="31">
        <f t="shared" si="8"/>
        <v>0.824283559577677</v>
      </c>
      <c r="O81" s="31">
        <v>0.7142857142857135</v>
      </c>
      <c r="P81" s="32">
        <f t="shared" si="11"/>
        <v>-0.41571644042232325</v>
      </c>
      <c r="Q81" s="32">
        <f t="shared" si="12"/>
        <v>-0.10999784529196344</v>
      </c>
      <c r="R81" s="53"/>
      <c r="S81" s="44" t="s">
        <v>13</v>
      </c>
      <c r="T81" s="45" t="s">
        <v>13</v>
      </c>
    </row>
    <row r="82" spans="1:20" ht="24">
      <c r="A82" s="29">
        <v>76</v>
      </c>
      <c r="B82" s="30" t="s">
        <v>86</v>
      </c>
      <c r="C82" s="31">
        <v>5.76</v>
      </c>
      <c r="D82" s="31">
        <v>5.846153846153846</v>
      </c>
      <c r="E82" s="31">
        <v>6.142857142857143</v>
      </c>
      <c r="F82" s="32">
        <f t="shared" si="9"/>
        <v>0.08615384615384603</v>
      </c>
      <c r="G82" s="32">
        <f t="shared" si="9"/>
        <v>0.2967032967032974</v>
      </c>
      <c r="H82" s="31">
        <v>4.66</v>
      </c>
      <c r="I82" s="31">
        <v>4.568627450980392</v>
      </c>
      <c r="J82" s="73">
        <v>5.219512195121951</v>
      </c>
      <c r="K82" s="31">
        <f t="shared" si="10"/>
        <v>-0.09137254901960823</v>
      </c>
      <c r="L82" s="31">
        <f t="shared" si="10"/>
        <v>0.6508847441415595</v>
      </c>
      <c r="M82" s="31">
        <f t="shared" si="8"/>
        <v>1.0999999999999996</v>
      </c>
      <c r="N82" s="31">
        <f t="shared" si="8"/>
        <v>1.277526395173454</v>
      </c>
      <c r="O82" s="31">
        <v>0.9233449477351918</v>
      </c>
      <c r="P82" s="32">
        <f t="shared" si="11"/>
        <v>0.17752639517345425</v>
      </c>
      <c r="Q82" s="32">
        <f t="shared" si="12"/>
        <v>-0.3541814474382621</v>
      </c>
      <c r="R82" s="53"/>
      <c r="S82" s="33"/>
      <c r="T82" s="33" t="s">
        <v>10</v>
      </c>
    </row>
    <row r="83" spans="1:20" ht="25.5">
      <c r="A83" s="29">
        <v>77</v>
      </c>
      <c r="B83" s="5" t="s">
        <v>190</v>
      </c>
      <c r="C83" s="31"/>
      <c r="D83" s="31">
        <v>6.083333333333333</v>
      </c>
      <c r="E83" s="31">
        <v>6.428571428571429</v>
      </c>
      <c r="F83" s="32">
        <f t="shared" si="9"/>
        <v>6.083333333333333</v>
      </c>
      <c r="G83" s="32">
        <f t="shared" si="9"/>
        <v>0.3452380952380958</v>
      </c>
      <c r="H83" s="31"/>
      <c r="I83" s="47">
        <v>4.5</v>
      </c>
      <c r="J83" s="73">
        <v>5.285714285714286</v>
      </c>
      <c r="K83" s="31"/>
      <c r="L83" s="31">
        <f t="shared" si="10"/>
        <v>0.7857142857142856</v>
      </c>
      <c r="M83" s="31"/>
      <c r="N83" s="31">
        <f t="shared" si="8"/>
        <v>1.583333333333333</v>
      </c>
      <c r="O83" s="31">
        <v>1.1428571428571432</v>
      </c>
      <c r="P83" s="32">
        <f t="shared" si="11"/>
        <v>1.583333333333333</v>
      </c>
      <c r="Q83" s="32">
        <f t="shared" si="12"/>
        <v>-0.4404761904761898</v>
      </c>
      <c r="R83" s="53"/>
      <c r="S83" s="40" t="s">
        <v>21</v>
      </c>
      <c r="T83" s="41" t="s">
        <v>10</v>
      </c>
    </row>
    <row r="84" spans="1:20" ht="12.75">
      <c r="A84" s="29">
        <v>78</v>
      </c>
      <c r="B84" s="5" t="s">
        <v>87</v>
      </c>
      <c r="C84" s="31">
        <v>6.1</v>
      </c>
      <c r="D84" s="31">
        <v>5.730769230769231</v>
      </c>
      <c r="E84" s="31">
        <v>6.414634146341464</v>
      </c>
      <c r="F84" s="32">
        <f t="shared" si="9"/>
        <v>-0.3692307692307688</v>
      </c>
      <c r="G84" s="32">
        <f t="shared" si="9"/>
        <v>0.683864915572233</v>
      </c>
      <c r="H84" s="31">
        <v>4.64</v>
      </c>
      <c r="I84" s="31">
        <v>5.24</v>
      </c>
      <c r="J84" s="75">
        <v>5.571428571428571</v>
      </c>
      <c r="K84" s="31">
        <f aca="true" t="shared" si="13" ref="K84:L89">I84-H84</f>
        <v>0.6000000000000005</v>
      </c>
      <c r="L84" s="31">
        <f t="shared" si="10"/>
        <v>0.33142857142857096</v>
      </c>
      <c r="M84" s="31">
        <f aca="true" t="shared" si="14" ref="M84:N89">C84-H84</f>
        <v>1.46</v>
      </c>
      <c r="N84" s="31">
        <f t="shared" si="8"/>
        <v>0.4907692307692306</v>
      </c>
      <c r="O84" s="31">
        <v>0.8432055749128926</v>
      </c>
      <c r="P84" s="32">
        <f t="shared" si="11"/>
        <v>-0.9692307692307693</v>
      </c>
      <c r="Q84" s="32">
        <f t="shared" si="12"/>
        <v>0.352436344143662</v>
      </c>
      <c r="R84" s="53"/>
      <c r="S84" s="33"/>
      <c r="T84" s="48" t="s">
        <v>13</v>
      </c>
    </row>
    <row r="85" spans="1:20" ht="14.25" customHeight="1">
      <c r="A85" s="29">
        <v>79</v>
      </c>
      <c r="B85" s="5" t="s">
        <v>88</v>
      </c>
      <c r="C85" s="31">
        <v>6.29</v>
      </c>
      <c r="D85" s="31">
        <v>6.269230769230769</v>
      </c>
      <c r="E85" s="31">
        <v>6.380952380952381</v>
      </c>
      <c r="F85" s="32">
        <f t="shared" si="9"/>
        <v>-0.020769230769230873</v>
      </c>
      <c r="G85" s="32">
        <f t="shared" si="9"/>
        <v>0.11172161172161221</v>
      </c>
      <c r="H85" s="31">
        <v>5.01</v>
      </c>
      <c r="I85" s="34">
        <v>5.529411764705882</v>
      </c>
      <c r="J85" s="75">
        <v>6.095238095238095</v>
      </c>
      <c r="K85" s="31">
        <f t="shared" si="13"/>
        <v>0.5194117647058825</v>
      </c>
      <c r="L85" s="31">
        <f t="shared" si="10"/>
        <v>0.5658263305322127</v>
      </c>
      <c r="M85" s="31">
        <f t="shared" si="14"/>
        <v>1.2800000000000002</v>
      </c>
      <c r="N85" s="31">
        <f t="shared" si="8"/>
        <v>0.7398190045248869</v>
      </c>
      <c r="O85" s="31">
        <v>0.2857142857142865</v>
      </c>
      <c r="P85" s="32">
        <f t="shared" si="11"/>
        <v>-0.5401809954751133</v>
      </c>
      <c r="Q85" s="32">
        <f t="shared" si="12"/>
        <v>-0.45410471881060044</v>
      </c>
      <c r="R85" s="53"/>
      <c r="S85" s="44" t="s">
        <v>13</v>
      </c>
      <c r="T85" s="45" t="s">
        <v>13</v>
      </c>
    </row>
    <row r="86" spans="1:20" ht="12.75">
      <c r="A86" s="29">
        <v>80</v>
      </c>
      <c r="B86" s="5" t="s">
        <v>89</v>
      </c>
      <c r="C86" s="31">
        <v>5.18</v>
      </c>
      <c r="D86" s="31">
        <v>5.75</v>
      </c>
      <c r="E86" s="31">
        <v>6.404761904761905</v>
      </c>
      <c r="F86" s="32">
        <f t="shared" si="9"/>
        <v>0.5700000000000003</v>
      </c>
      <c r="G86" s="32">
        <f t="shared" si="9"/>
        <v>0.6547619047619051</v>
      </c>
      <c r="H86" s="31">
        <v>4.58</v>
      </c>
      <c r="I86" s="31">
        <v>5.509803921568627</v>
      </c>
      <c r="J86" s="75">
        <v>5.904761904761905</v>
      </c>
      <c r="K86" s="31">
        <f t="shared" si="13"/>
        <v>0.9298039215686273</v>
      </c>
      <c r="L86" s="31">
        <f t="shared" si="10"/>
        <v>0.3949579831932777</v>
      </c>
      <c r="M86" s="31">
        <f t="shared" si="14"/>
        <v>0.5999999999999996</v>
      </c>
      <c r="N86" s="31">
        <f t="shared" si="8"/>
        <v>0.24019607843137258</v>
      </c>
      <c r="O86" s="31">
        <v>0.5</v>
      </c>
      <c r="P86" s="32">
        <f t="shared" si="11"/>
        <v>-0.35980392156862706</v>
      </c>
      <c r="Q86" s="32">
        <f t="shared" si="12"/>
        <v>0.2598039215686274</v>
      </c>
      <c r="R86" s="53"/>
      <c r="S86" s="46"/>
      <c r="T86" s="45" t="s">
        <v>13</v>
      </c>
    </row>
    <row r="87" spans="1:20" ht="44.25" customHeight="1">
      <c r="A87" s="29">
        <v>81</v>
      </c>
      <c r="B87" s="5" t="s">
        <v>189</v>
      </c>
      <c r="C87" s="31">
        <v>5.89</v>
      </c>
      <c r="D87" s="31">
        <v>5.884615384615385</v>
      </c>
      <c r="E87" s="31">
        <v>6.365853658536586</v>
      </c>
      <c r="F87" s="32">
        <f t="shared" si="9"/>
        <v>-0.005384615384614655</v>
      </c>
      <c r="G87" s="32">
        <f t="shared" si="9"/>
        <v>0.48123827392120067</v>
      </c>
      <c r="H87" s="31">
        <v>5.04</v>
      </c>
      <c r="I87" s="31">
        <v>5.1568627450980395</v>
      </c>
      <c r="J87" s="75">
        <v>5.829268292682927</v>
      </c>
      <c r="K87" s="31">
        <f t="shared" si="13"/>
        <v>0.11686274509803951</v>
      </c>
      <c r="L87" s="31">
        <f t="shared" si="10"/>
        <v>0.6724055475848871</v>
      </c>
      <c r="M87" s="31">
        <f t="shared" si="14"/>
        <v>0.8499999999999996</v>
      </c>
      <c r="N87" s="31">
        <f t="shared" si="14"/>
        <v>0.7277526395173455</v>
      </c>
      <c r="O87" s="31">
        <v>0.536585365853659</v>
      </c>
      <c r="P87" s="32">
        <f t="shared" si="11"/>
        <v>-0.12224736048265417</v>
      </c>
      <c r="Q87" s="32">
        <f t="shared" si="12"/>
        <v>-0.19116727366368647</v>
      </c>
      <c r="R87" s="53"/>
      <c r="S87" s="46"/>
      <c r="T87" s="45" t="s">
        <v>13</v>
      </c>
    </row>
    <row r="88" spans="1:20" ht="12">
      <c r="A88" s="29">
        <v>82</v>
      </c>
      <c r="B88" s="30" t="s">
        <v>90</v>
      </c>
      <c r="C88" s="31">
        <v>5.71</v>
      </c>
      <c r="D88" s="31">
        <v>5.229166666666667</v>
      </c>
      <c r="E88" s="31">
        <v>5.85</v>
      </c>
      <c r="F88" s="32">
        <f t="shared" si="9"/>
        <v>-0.480833333333333</v>
      </c>
      <c r="G88" s="32">
        <f t="shared" si="9"/>
        <v>0.6208333333333327</v>
      </c>
      <c r="H88" s="31">
        <v>4.54</v>
      </c>
      <c r="I88" s="31">
        <v>4.6</v>
      </c>
      <c r="J88" s="73">
        <v>4.918918918918919</v>
      </c>
      <c r="K88" s="31">
        <f t="shared" si="13"/>
        <v>0.05999999999999961</v>
      </c>
      <c r="L88" s="31">
        <f t="shared" si="13"/>
        <v>0.31891891891891966</v>
      </c>
      <c r="M88" s="31">
        <f t="shared" si="14"/>
        <v>1.17</v>
      </c>
      <c r="N88" s="31">
        <f t="shared" si="14"/>
        <v>0.6291666666666673</v>
      </c>
      <c r="O88" s="31">
        <v>0.9310810810810803</v>
      </c>
      <c r="P88" s="32">
        <f t="shared" si="11"/>
        <v>-0.5408333333333326</v>
      </c>
      <c r="Q88" s="32">
        <f t="shared" si="12"/>
        <v>0.301914414414413</v>
      </c>
      <c r="R88" s="53"/>
      <c r="S88" s="33"/>
      <c r="T88" s="33" t="s">
        <v>10</v>
      </c>
    </row>
    <row r="89" spans="1:20" ht="12">
      <c r="A89" s="29">
        <v>83</v>
      </c>
      <c r="B89" s="30" t="s">
        <v>91</v>
      </c>
      <c r="C89" s="31">
        <v>5.61</v>
      </c>
      <c r="D89" s="31">
        <v>5.568627450980392</v>
      </c>
      <c r="E89" s="31">
        <v>6.333333333333333</v>
      </c>
      <c r="F89" s="32">
        <f t="shared" si="9"/>
        <v>-0.04137254901960841</v>
      </c>
      <c r="G89" s="32">
        <f t="shared" si="9"/>
        <v>0.7647058823529411</v>
      </c>
      <c r="H89" s="31">
        <v>4.87</v>
      </c>
      <c r="I89" s="31">
        <v>4.938775510204081</v>
      </c>
      <c r="J89" s="73">
        <v>5.357142857142857</v>
      </c>
      <c r="K89" s="31">
        <f t="shared" si="13"/>
        <v>0.06877551020408124</v>
      </c>
      <c r="L89" s="31">
        <f t="shared" si="13"/>
        <v>0.4183673469387754</v>
      </c>
      <c r="M89" s="31">
        <f t="shared" si="14"/>
        <v>0.7400000000000002</v>
      </c>
      <c r="N89" s="31">
        <f t="shared" si="14"/>
        <v>0.6298519407763106</v>
      </c>
      <c r="O89" s="31">
        <v>0.9761904761904763</v>
      </c>
      <c r="P89" s="32">
        <f t="shared" si="11"/>
        <v>-0.11014805922368964</v>
      </c>
      <c r="Q89" s="32">
        <f t="shared" si="12"/>
        <v>0.3463385354141657</v>
      </c>
      <c r="R89" s="53"/>
      <c r="S89" s="33"/>
      <c r="T89" s="33" t="s">
        <v>10</v>
      </c>
    </row>
    <row r="90" spans="1:20" ht="24">
      <c r="A90" s="29">
        <v>84</v>
      </c>
      <c r="B90" s="30" t="s">
        <v>93</v>
      </c>
      <c r="C90" s="31"/>
      <c r="D90" s="31"/>
      <c r="E90" s="31"/>
      <c r="F90" s="32"/>
      <c r="G90" s="32"/>
      <c r="H90" s="31">
        <v>4.71</v>
      </c>
      <c r="I90" s="31">
        <v>4.7272727272727275</v>
      </c>
      <c r="J90" s="73">
        <v>4.948717948717949</v>
      </c>
      <c r="K90" s="31"/>
      <c r="L90" s="31"/>
      <c r="M90" s="31"/>
      <c r="N90" s="31"/>
      <c r="O90" s="31"/>
      <c r="P90" s="50"/>
      <c r="Q90" s="50"/>
      <c r="R90" s="32" t="s">
        <v>9</v>
      </c>
      <c r="S90" s="56"/>
      <c r="T90" s="33"/>
    </row>
    <row r="91" spans="1:20" ht="24">
      <c r="A91" s="29">
        <v>85</v>
      </c>
      <c r="B91" s="30" t="s">
        <v>94</v>
      </c>
      <c r="C91" s="31"/>
      <c r="D91" s="31"/>
      <c r="E91" s="31"/>
      <c r="F91" s="32"/>
      <c r="G91" s="32"/>
      <c r="H91" s="31">
        <v>4.56</v>
      </c>
      <c r="I91" s="31">
        <v>4.6521739130434785</v>
      </c>
      <c r="J91" s="73">
        <v>4.825</v>
      </c>
      <c r="K91" s="31"/>
      <c r="L91" s="31"/>
      <c r="M91" s="31"/>
      <c r="N91" s="31"/>
      <c r="O91" s="31"/>
      <c r="P91" s="50"/>
      <c r="Q91" s="50"/>
      <c r="R91" s="32" t="s">
        <v>9</v>
      </c>
      <c r="S91" s="56"/>
      <c r="T91" s="33"/>
    </row>
    <row r="92" spans="1:20" ht="24">
      <c r="A92" s="29">
        <v>86</v>
      </c>
      <c r="B92" s="30" t="s">
        <v>95</v>
      </c>
      <c r="C92" s="31"/>
      <c r="D92" s="31"/>
      <c r="E92" s="31"/>
      <c r="F92" s="32"/>
      <c r="G92" s="32"/>
      <c r="H92" s="31">
        <v>4.84</v>
      </c>
      <c r="I92" s="31">
        <v>4.636363636363637</v>
      </c>
      <c r="J92" s="73">
        <v>4.875</v>
      </c>
      <c r="K92" s="31"/>
      <c r="L92" s="31"/>
      <c r="M92" s="31"/>
      <c r="N92" s="31"/>
      <c r="O92" s="31"/>
      <c r="P92" s="50"/>
      <c r="Q92" s="50"/>
      <c r="R92" s="32" t="s">
        <v>9</v>
      </c>
      <c r="S92" s="56"/>
      <c r="T92" s="33"/>
    </row>
    <row r="93" spans="1:20" ht="24">
      <c r="A93" s="29">
        <v>87</v>
      </c>
      <c r="B93" s="30" t="s">
        <v>96</v>
      </c>
      <c r="C93" s="31"/>
      <c r="D93" s="31"/>
      <c r="E93" s="31"/>
      <c r="F93" s="32"/>
      <c r="G93" s="32"/>
      <c r="H93" s="31">
        <v>4.43</v>
      </c>
      <c r="I93" s="31">
        <v>4.829787234042553</v>
      </c>
      <c r="J93" s="73">
        <v>4.7317073170731705</v>
      </c>
      <c r="K93" s="31"/>
      <c r="L93" s="31"/>
      <c r="M93" s="31"/>
      <c r="N93" s="31"/>
      <c r="O93" s="31"/>
      <c r="P93" s="50"/>
      <c r="Q93" s="50"/>
      <c r="R93" s="32" t="s">
        <v>9</v>
      </c>
      <c r="S93" s="56"/>
      <c r="T93" s="33"/>
    </row>
    <row r="94" spans="1:20" ht="24">
      <c r="A94" s="29">
        <v>88</v>
      </c>
      <c r="B94" s="30" t="s">
        <v>97</v>
      </c>
      <c r="C94" s="31"/>
      <c r="D94" s="31"/>
      <c r="E94" s="31"/>
      <c r="F94" s="32"/>
      <c r="G94" s="32"/>
      <c r="H94" s="31">
        <v>4.64</v>
      </c>
      <c r="I94" s="31">
        <v>4.716981132075472</v>
      </c>
      <c r="J94" s="73">
        <v>5.311111111111111</v>
      </c>
      <c r="K94" s="31"/>
      <c r="L94" s="31"/>
      <c r="M94" s="31"/>
      <c r="N94" s="31"/>
      <c r="O94" s="31"/>
      <c r="P94" s="50"/>
      <c r="Q94" s="50"/>
      <c r="R94" s="32" t="s">
        <v>9</v>
      </c>
      <c r="S94" s="56"/>
      <c r="T94" s="33"/>
    </row>
    <row r="95" spans="1:20" ht="24">
      <c r="A95" s="29">
        <v>89</v>
      </c>
      <c r="B95" s="30" t="s">
        <v>98</v>
      </c>
      <c r="C95" s="31"/>
      <c r="D95" s="31"/>
      <c r="E95" s="31"/>
      <c r="F95" s="32"/>
      <c r="G95" s="32"/>
      <c r="H95" s="31">
        <v>5</v>
      </c>
      <c r="I95" s="31">
        <v>4.613636363636363</v>
      </c>
      <c r="J95" s="73">
        <v>5.121951219512195</v>
      </c>
      <c r="K95" s="31"/>
      <c r="L95" s="31"/>
      <c r="M95" s="31"/>
      <c r="N95" s="31"/>
      <c r="O95" s="31"/>
      <c r="P95" s="50"/>
      <c r="Q95" s="50"/>
      <c r="R95" s="32" t="s">
        <v>9</v>
      </c>
      <c r="S95" s="56"/>
      <c r="T95" s="33"/>
    </row>
    <row r="96" spans="1:20" ht="12">
      <c r="A96" s="29">
        <v>90</v>
      </c>
      <c r="B96" s="30" t="s">
        <v>99</v>
      </c>
      <c r="C96" s="31">
        <v>5.91</v>
      </c>
      <c r="D96" s="31">
        <v>6.218181818181818</v>
      </c>
      <c r="E96" s="31">
        <v>6.204081632653061</v>
      </c>
      <c r="F96" s="32">
        <f aca="true" t="shared" si="15" ref="F96:G104">D96-C96</f>
        <v>0.30818181818181767</v>
      </c>
      <c r="G96" s="32">
        <f t="shared" si="15"/>
        <v>-0.014100185528756803</v>
      </c>
      <c r="H96" s="31"/>
      <c r="I96" s="31"/>
      <c r="J96" s="73"/>
      <c r="K96" s="31"/>
      <c r="L96" s="31"/>
      <c r="M96" s="31"/>
      <c r="N96" s="31"/>
      <c r="O96" s="31"/>
      <c r="P96" s="50"/>
      <c r="Q96" s="50"/>
      <c r="R96" s="32" t="s">
        <v>9</v>
      </c>
      <c r="S96" s="56"/>
      <c r="T96" s="33"/>
    </row>
    <row r="97" spans="1:20" ht="12">
      <c r="A97" s="29">
        <v>91</v>
      </c>
      <c r="B97" s="30" t="s">
        <v>100</v>
      </c>
      <c r="C97" s="31">
        <v>5.88</v>
      </c>
      <c r="D97" s="31">
        <v>6.115384615384615</v>
      </c>
      <c r="E97" s="31">
        <v>6.36734693877551</v>
      </c>
      <c r="F97" s="32">
        <f t="shared" si="15"/>
        <v>0.23538461538461508</v>
      </c>
      <c r="G97" s="32">
        <f t="shared" si="15"/>
        <v>0.2519623233908952</v>
      </c>
      <c r="H97" s="31"/>
      <c r="I97" s="31"/>
      <c r="J97" s="73"/>
      <c r="K97" s="31"/>
      <c r="L97" s="31"/>
      <c r="M97" s="31"/>
      <c r="N97" s="31"/>
      <c r="O97" s="31"/>
      <c r="P97" s="50"/>
      <c r="Q97" s="50"/>
      <c r="R97" s="32" t="s">
        <v>9</v>
      </c>
      <c r="S97" s="56"/>
      <c r="T97" s="33"/>
    </row>
    <row r="98" spans="1:20" ht="12">
      <c r="A98" s="29">
        <v>92</v>
      </c>
      <c r="B98" s="30" t="s">
        <v>101</v>
      </c>
      <c r="C98" s="31">
        <v>6.08</v>
      </c>
      <c r="D98" s="31">
        <v>6.109090909090909</v>
      </c>
      <c r="E98" s="31">
        <v>6.3061224489795915</v>
      </c>
      <c r="F98" s="32">
        <f t="shared" si="15"/>
        <v>0.029090909090909278</v>
      </c>
      <c r="G98" s="32">
        <f t="shared" si="15"/>
        <v>0.19703153988868216</v>
      </c>
      <c r="H98" s="31"/>
      <c r="I98" s="31"/>
      <c r="J98" s="73"/>
      <c r="K98" s="31"/>
      <c r="L98" s="31"/>
      <c r="M98" s="31"/>
      <c r="N98" s="31"/>
      <c r="O98" s="31"/>
      <c r="P98" s="50"/>
      <c r="Q98" s="50"/>
      <c r="R98" s="32" t="s">
        <v>9</v>
      </c>
      <c r="S98" s="56"/>
      <c r="T98" s="33"/>
    </row>
    <row r="99" spans="1:20" ht="12">
      <c r="A99" s="29">
        <v>93</v>
      </c>
      <c r="B99" s="30" t="s">
        <v>102</v>
      </c>
      <c r="C99" s="31">
        <v>5.34</v>
      </c>
      <c r="D99" s="31">
        <v>5.781818181818182</v>
      </c>
      <c r="E99" s="31">
        <v>5.877551020408164</v>
      </c>
      <c r="F99" s="32">
        <f t="shared" si="15"/>
        <v>0.44181818181818233</v>
      </c>
      <c r="G99" s="32">
        <f t="shared" si="15"/>
        <v>0.09573283858998138</v>
      </c>
      <c r="H99" s="31"/>
      <c r="I99" s="31"/>
      <c r="J99" s="73"/>
      <c r="K99" s="31"/>
      <c r="L99" s="31"/>
      <c r="M99" s="31"/>
      <c r="N99" s="31"/>
      <c r="O99" s="31"/>
      <c r="P99" s="50"/>
      <c r="Q99" s="50"/>
      <c r="R99" s="32" t="s">
        <v>9</v>
      </c>
      <c r="S99" s="56"/>
      <c r="T99" s="33"/>
    </row>
    <row r="100" spans="1:20" ht="12">
      <c r="A100" s="29">
        <v>94</v>
      </c>
      <c r="B100" s="30" t="s">
        <v>103</v>
      </c>
      <c r="C100" s="31">
        <v>3.54</v>
      </c>
      <c r="D100" s="31">
        <v>3.7551020408163267</v>
      </c>
      <c r="E100" s="31">
        <v>4.479166666666667</v>
      </c>
      <c r="F100" s="32">
        <f t="shared" si="15"/>
        <v>0.21510204081632667</v>
      </c>
      <c r="G100" s="32">
        <f t="shared" si="15"/>
        <v>0.7240646258503403</v>
      </c>
      <c r="H100" s="31"/>
      <c r="I100" s="31"/>
      <c r="J100" s="73"/>
      <c r="K100" s="31"/>
      <c r="L100" s="31"/>
      <c r="M100" s="31"/>
      <c r="N100" s="31"/>
      <c r="O100" s="31"/>
      <c r="P100" s="50"/>
      <c r="Q100" s="50"/>
      <c r="R100" s="32" t="s">
        <v>9</v>
      </c>
      <c r="S100" s="56"/>
      <c r="T100" s="33"/>
    </row>
    <row r="101" spans="1:20" ht="12">
      <c r="A101" s="29">
        <v>95</v>
      </c>
      <c r="B101" s="30" t="s">
        <v>104</v>
      </c>
      <c r="C101" s="31">
        <v>4.76</v>
      </c>
      <c r="D101" s="31">
        <v>4.944444444444445</v>
      </c>
      <c r="E101" s="31">
        <v>5.291666666666667</v>
      </c>
      <c r="F101" s="32">
        <f t="shared" si="15"/>
        <v>0.18444444444444485</v>
      </c>
      <c r="G101" s="32">
        <f t="shared" si="15"/>
        <v>0.3472222222222223</v>
      </c>
      <c r="H101" s="31"/>
      <c r="I101" s="31"/>
      <c r="J101" s="73"/>
      <c r="K101" s="31"/>
      <c r="L101" s="31"/>
      <c r="M101" s="31"/>
      <c r="N101" s="31"/>
      <c r="O101" s="31"/>
      <c r="P101" s="50"/>
      <c r="Q101" s="50"/>
      <c r="R101" s="32" t="s">
        <v>9</v>
      </c>
      <c r="S101" s="56"/>
      <c r="T101" s="33"/>
    </row>
    <row r="102" spans="1:20" ht="12">
      <c r="A102" s="29">
        <v>96</v>
      </c>
      <c r="B102" s="30" t="s">
        <v>105</v>
      </c>
      <c r="C102" s="31">
        <v>5.43</v>
      </c>
      <c r="D102" s="31">
        <v>5.5</v>
      </c>
      <c r="E102" s="31">
        <v>6.061224489795919</v>
      </c>
      <c r="F102" s="32">
        <f t="shared" si="15"/>
        <v>0.07000000000000028</v>
      </c>
      <c r="G102" s="32">
        <f t="shared" si="15"/>
        <v>0.5612244897959187</v>
      </c>
      <c r="H102" s="31"/>
      <c r="I102" s="31"/>
      <c r="J102" s="73"/>
      <c r="K102" s="31"/>
      <c r="L102" s="31"/>
      <c r="M102" s="31"/>
      <c r="N102" s="31"/>
      <c r="O102" s="31"/>
      <c r="P102" s="50"/>
      <c r="Q102" s="50"/>
      <c r="R102" s="32" t="s">
        <v>9</v>
      </c>
      <c r="S102" s="56"/>
      <c r="T102" s="33"/>
    </row>
    <row r="103" spans="1:20" ht="12">
      <c r="A103" s="29">
        <v>97</v>
      </c>
      <c r="B103" s="30" t="s">
        <v>106</v>
      </c>
      <c r="C103" s="31">
        <v>5.29</v>
      </c>
      <c r="D103" s="31">
        <v>5.418181818181818</v>
      </c>
      <c r="E103" s="31">
        <v>5.959183673469388</v>
      </c>
      <c r="F103" s="32">
        <f t="shared" si="15"/>
        <v>0.12818181818181795</v>
      </c>
      <c r="G103" s="32">
        <f t="shared" si="15"/>
        <v>0.5410018552875702</v>
      </c>
      <c r="H103" s="31"/>
      <c r="I103" s="31"/>
      <c r="J103" s="73"/>
      <c r="K103" s="31"/>
      <c r="L103" s="31"/>
      <c r="M103" s="31"/>
      <c r="N103" s="31"/>
      <c r="O103" s="31"/>
      <c r="P103" s="50"/>
      <c r="Q103" s="50"/>
      <c r="R103" s="32" t="s">
        <v>9</v>
      </c>
      <c r="S103" s="56"/>
      <c r="T103" s="33"/>
    </row>
    <row r="104" spans="1:20" ht="12">
      <c r="A104" s="29">
        <v>98</v>
      </c>
      <c r="B104" s="30" t="s">
        <v>107</v>
      </c>
      <c r="C104" s="31">
        <v>5.37</v>
      </c>
      <c r="D104" s="31">
        <v>5.566037735849057</v>
      </c>
      <c r="E104" s="31">
        <v>5.979591836734694</v>
      </c>
      <c r="F104" s="32">
        <f t="shared" si="15"/>
        <v>0.19603773584905682</v>
      </c>
      <c r="G104" s="32">
        <f t="shared" si="15"/>
        <v>0.41355410088563715</v>
      </c>
      <c r="H104" s="31"/>
      <c r="I104" s="31"/>
      <c r="J104" s="73"/>
      <c r="K104" s="31"/>
      <c r="L104" s="31"/>
      <c r="M104" s="31"/>
      <c r="N104" s="31"/>
      <c r="O104" s="31"/>
      <c r="P104" s="50"/>
      <c r="Q104" s="50"/>
      <c r="R104" s="32" t="s">
        <v>9</v>
      </c>
      <c r="S104" s="56"/>
      <c r="T104" s="33"/>
    </row>
    <row r="105" spans="1:20" ht="12">
      <c r="A105" s="29">
        <v>99</v>
      </c>
      <c r="B105" s="30" t="s">
        <v>108</v>
      </c>
      <c r="C105" s="31"/>
      <c r="D105" s="31"/>
      <c r="E105" s="31"/>
      <c r="F105" s="32"/>
      <c r="G105" s="32"/>
      <c r="H105" s="31">
        <v>4.08</v>
      </c>
      <c r="I105" s="31">
        <v>4.160714285714286</v>
      </c>
      <c r="J105" s="73">
        <v>4.510204081632653</v>
      </c>
      <c r="K105" s="31">
        <f aca="true" t="shared" si="16" ref="K105:L107">I105-H105</f>
        <v>0.08071428571428552</v>
      </c>
      <c r="L105" s="31">
        <f t="shared" si="16"/>
        <v>0.3494897959183678</v>
      </c>
      <c r="M105" s="31"/>
      <c r="N105" s="31"/>
      <c r="O105" s="31"/>
      <c r="P105" s="50"/>
      <c r="Q105" s="50"/>
      <c r="R105" s="32" t="s">
        <v>9</v>
      </c>
      <c r="S105" s="56"/>
      <c r="T105" s="33"/>
    </row>
    <row r="106" spans="1:20" ht="12">
      <c r="A106" s="29">
        <v>100</v>
      </c>
      <c r="B106" s="30" t="s">
        <v>109</v>
      </c>
      <c r="C106" s="31"/>
      <c r="D106" s="31"/>
      <c r="E106" s="31"/>
      <c r="F106" s="32"/>
      <c r="G106" s="32"/>
      <c r="H106" s="31">
        <v>4.65</v>
      </c>
      <c r="I106" s="31">
        <v>4.678571428571429</v>
      </c>
      <c r="J106" s="73">
        <v>4.979591836734694</v>
      </c>
      <c r="K106" s="31">
        <f t="shared" si="16"/>
        <v>0.02857142857142847</v>
      </c>
      <c r="L106" s="31">
        <f t="shared" si="16"/>
        <v>0.30102040816326525</v>
      </c>
      <c r="M106" s="31"/>
      <c r="N106" s="31"/>
      <c r="O106" s="31"/>
      <c r="P106" s="50"/>
      <c r="Q106" s="50"/>
      <c r="R106" s="32" t="s">
        <v>9</v>
      </c>
      <c r="S106" s="56"/>
      <c r="T106" s="33"/>
    </row>
    <row r="107" spans="1:20" ht="12">
      <c r="A107" s="29">
        <v>101</v>
      </c>
      <c r="B107" s="30" t="s">
        <v>110</v>
      </c>
      <c r="C107" s="31"/>
      <c r="D107" s="31"/>
      <c r="E107" s="31"/>
      <c r="F107" s="32"/>
      <c r="G107" s="32"/>
      <c r="H107" s="31">
        <v>4.63</v>
      </c>
      <c r="I107" s="31">
        <v>4.803571428571429</v>
      </c>
      <c r="J107" s="73">
        <v>5.204081632653061</v>
      </c>
      <c r="K107" s="31">
        <f t="shared" si="16"/>
        <v>0.17357142857142893</v>
      </c>
      <c r="L107" s="31">
        <f t="shared" si="16"/>
        <v>0.4005102040816322</v>
      </c>
      <c r="M107" s="31"/>
      <c r="N107" s="31"/>
      <c r="O107" s="31"/>
      <c r="P107" s="50"/>
      <c r="Q107" s="50"/>
      <c r="R107" s="32" t="s">
        <v>9</v>
      </c>
      <c r="S107" s="56"/>
      <c r="T107" s="33"/>
    </row>
    <row r="108" spans="6:17" ht="12">
      <c r="F108" s="52"/>
      <c r="G108" s="52"/>
      <c r="P108" s="52"/>
      <c r="Q108" s="52"/>
    </row>
  </sheetData>
  <sheetProtection/>
  <mergeCells count="7">
    <mergeCell ref="A1:S1"/>
    <mergeCell ref="A5:A6"/>
    <mergeCell ref="B5:B6"/>
    <mergeCell ref="C5:G5"/>
    <mergeCell ref="H5:L5"/>
    <mergeCell ref="M5:Q5"/>
    <mergeCell ref="R5:T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2b SI UG Item&amp;R&amp;{date}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zoomScalePageLayoutView="0" workbookViewId="0" topLeftCell="B1">
      <selection activeCell="A3" sqref="A3"/>
    </sheetView>
  </sheetViews>
  <sheetFormatPr defaultColWidth="9.140625" defaultRowHeight="15"/>
  <cols>
    <col min="1" max="1" width="36.421875" style="58" customWidth="1"/>
    <col min="2" max="14" width="7.7109375" style="57" customWidth="1"/>
    <col min="15" max="15" width="7.57421875" style="57" customWidth="1"/>
    <col min="16" max="16384" width="9.140625" style="57" customWidth="1"/>
  </cols>
  <sheetData>
    <row r="1" spans="1:15" ht="1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3" ht="24.75" customHeight="1">
      <c r="A3" s="83" t="s">
        <v>193</v>
      </c>
    </row>
    <row r="5" spans="1:16" ht="24.75" customHeight="1">
      <c r="A5" s="106" t="s">
        <v>111</v>
      </c>
      <c r="B5" s="101" t="s">
        <v>2</v>
      </c>
      <c r="C5" s="102"/>
      <c r="D5" s="102"/>
      <c r="E5" s="102"/>
      <c r="F5" s="103"/>
      <c r="G5" s="101" t="s">
        <v>3</v>
      </c>
      <c r="H5" s="102"/>
      <c r="I5" s="102"/>
      <c r="J5" s="102"/>
      <c r="K5" s="103"/>
      <c r="L5" s="104" t="s">
        <v>4</v>
      </c>
      <c r="M5" s="104"/>
      <c r="N5" s="104"/>
      <c r="O5" s="104"/>
      <c r="P5" s="104"/>
    </row>
    <row r="6" spans="1:16" ht="23.25" customHeight="1">
      <c r="A6" s="107"/>
      <c r="B6" s="27">
        <v>2004</v>
      </c>
      <c r="C6" s="27">
        <v>2007</v>
      </c>
      <c r="D6" s="27">
        <v>2010</v>
      </c>
      <c r="E6" s="28" t="s">
        <v>6</v>
      </c>
      <c r="F6" s="28" t="s">
        <v>124</v>
      </c>
      <c r="G6" s="27">
        <v>2004</v>
      </c>
      <c r="H6" s="27">
        <v>2007</v>
      </c>
      <c r="I6" s="27">
        <v>2010</v>
      </c>
      <c r="J6" s="28" t="s">
        <v>6</v>
      </c>
      <c r="K6" s="28" t="s">
        <v>7</v>
      </c>
      <c r="L6" s="27">
        <v>2004</v>
      </c>
      <c r="M6" s="27">
        <v>2007</v>
      </c>
      <c r="N6" s="27">
        <v>2010</v>
      </c>
      <c r="O6" s="28" t="s">
        <v>6</v>
      </c>
      <c r="P6" s="28" t="s">
        <v>124</v>
      </c>
    </row>
    <row r="7" spans="1:16" ht="21.75" customHeight="1">
      <c r="A7" s="59" t="s">
        <v>112</v>
      </c>
      <c r="B7" s="32">
        <v>6.460493827160494</v>
      </c>
      <c r="C7" s="32">
        <v>6.546575342465754</v>
      </c>
      <c r="D7" s="32">
        <v>6.295098039215686</v>
      </c>
      <c r="E7" s="32">
        <f>C7-B7</f>
        <v>0.08608151530525987</v>
      </c>
      <c r="F7" s="32">
        <f>D7-C7</f>
        <v>-0.2514773032500681</v>
      </c>
      <c r="G7" s="60">
        <v>5.4447368421052635</v>
      </c>
      <c r="H7" s="60">
        <v>5.468721461187214</v>
      </c>
      <c r="I7" s="60">
        <v>5.663141025641025</v>
      </c>
      <c r="J7" s="32">
        <f>H7-G7</f>
        <v>0.023984619081950598</v>
      </c>
      <c r="K7" s="32">
        <f>I7-H7</f>
        <v>0.1944195644538107</v>
      </c>
      <c r="L7" s="32">
        <f>B7-G7</f>
        <v>1.0157569850552308</v>
      </c>
      <c r="M7" s="32">
        <f>C7-H7</f>
        <v>1.07785388127854</v>
      </c>
      <c r="N7" s="32">
        <f>D7-I7</f>
        <v>0.6319570135746613</v>
      </c>
      <c r="O7" s="32">
        <f>M7-L7</f>
        <v>0.06209689622330927</v>
      </c>
      <c r="P7" s="32">
        <f>N7-M7</f>
        <v>-0.4458968677038788</v>
      </c>
    </row>
    <row r="8" spans="1:16" ht="24.75" customHeight="1">
      <c r="A8" s="59" t="s">
        <v>113</v>
      </c>
      <c r="B8" s="32">
        <v>6.085628064745712</v>
      </c>
      <c r="C8" s="32">
        <v>6.156102300587594</v>
      </c>
      <c r="D8" s="32">
        <v>6.007720961916462</v>
      </c>
      <c r="E8" s="32">
        <f aca="true" t="shared" si="0" ref="E8:E14">C8-B8</f>
        <v>0.07047423584188195</v>
      </c>
      <c r="F8" s="32">
        <f aca="true" t="shared" si="1" ref="F8:F18">D8-C8</f>
        <v>-0.14838133867113168</v>
      </c>
      <c r="G8" s="60">
        <v>4.744821688622399</v>
      </c>
      <c r="H8" s="60">
        <v>4.865185192391075</v>
      </c>
      <c r="I8" s="60">
        <v>5.098047999009537</v>
      </c>
      <c r="J8" s="32">
        <f aca="true" t="shared" si="2" ref="J8:J18">H8-G8</f>
        <v>0.12036350376867588</v>
      </c>
      <c r="K8" s="32">
        <f aca="true" t="shared" si="3" ref="K8:K18">I8-H8</f>
        <v>0.2328628066184617</v>
      </c>
      <c r="L8" s="32">
        <f aca="true" t="shared" si="4" ref="L8:M14">B8-G8</f>
        <v>1.3408063761233127</v>
      </c>
      <c r="M8" s="32">
        <f t="shared" si="4"/>
        <v>1.2909171081965187</v>
      </c>
      <c r="N8" s="32">
        <f aca="true" t="shared" si="5" ref="N8:N18">D8-I8</f>
        <v>0.9096729629069253</v>
      </c>
      <c r="O8" s="32">
        <f aca="true" t="shared" si="6" ref="O8:O14">M8-L8</f>
        <v>-0.049889267926793934</v>
      </c>
      <c r="P8" s="32">
        <f aca="true" t="shared" si="7" ref="P8:P18">N8-M8</f>
        <v>-0.3812441452895934</v>
      </c>
    </row>
    <row r="9" spans="1:16" ht="24.75" customHeight="1">
      <c r="A9" s="59" t="s">
        <v>114</v>
      </c>
      <c r="B9" s="32">
        <v>5.205504118896975</v>
      </c>
      <c r="C9" s="32">
        <v>5.5244102929034415</v>
      </c>
      <c r="D9" s="32">
        <v>5.199178049673099</v>
      </c>
      <c r="E9" s="32">
        <f t="shared" si="0"/>
        <v>0.31890617400646626</v>
      </c>
      <c r="F9" s="32">
        <f t="shared" si="1"/>
        <v>-0.3252322432303423</v>
      </c>
      <c r="G9" s="60">
        <v>4.365375560112402</v>
      </c>
      <c r="H9" s="60">
        <v>4.6035538662250985</v>
      </c>
      <c r="I9" s="60">
        <v>4.649423742384907</v>
      </c>
      <c r="J9" s="32">
        <f t="shared" si="2"/>
        <v>0.23817830611269653</v>
      </c>
      <c r="K9" s="32">
        <f t="shared" si="3"/>
        <v>0.04586987615980842</v>
      </c>
      <c r="L9" s="32">
        <f t="shared" si="4"/>
        <v>0.8401285587845733</v>
      </c>
      <c r="M9" s="32">
        <f t="shared" si="4"/>
        <v>0.920856426678343</v>
      </c>
      <c r="N9" s="32">
        <f t="shared" si="5"/>
        <v>0.5497543072881923</v>
      </c>
      <c r="O9" s="32">
        <f t="shared" si="6"/>
        <v>0.08072786789376973</v>
      </c>
      <c r="P9" s="32">
        <f t="shared" si="7"/>
        <v>-0.3711021193901507</v>
      </c>
    </row>
    <row r="10" spans="1:16" ht="24.75" customHeight="1">
      <c r="A10" s="59" t="s">
        <v>115</v>
      </c>
      <c r="B10" s="32">
        <v>6.024415584415586</v>
      </c>
      <c r="C10" s="32">
        <v>6.089028314028312</v>
      </c>
      <c r="D10" s="32">
        <v>5.8888731730315875</v>
      </c>
      <c r="E10" s="32">
        <f t="shared" si="0"/>
        <v>0.06461272961272613</v>
      </c>
      <c r="F10" s="32">
        <f t="shared" si="1"/>
        <v>-0.20015514099672416</v>
      </c>
      <c r="G10" s="60">
        <v>4.656280788177342</v>
      </c>
      <c r="H10" s="60">
        <v>4.864317889317889</v>
      </c>
      <c r="I10" s="60">
        <v>4.9572584373555255</v>
      </c>
      <c r="J10" s="32">
        <f t="shared" si="2"/>
        <v>0.20803710114054752</v>
      </c>
      <c r="K10" s="32">
        <f t="shared" si="3"/>
        <v>0.09294054803763618</v>
      </c>
      <c r="L10" s="32">
        <f t="shared" si="4"/>
        <v>1.3681347962382437</v>
      </c>
      <c r="M10" s="32">
        <f t="shared" si="4"/>
        <v>1.2247104247104224</v>
      </c>
      <c r="N10" s="32">
        <f t="shared" si="5"/>
        <v>0.931614735676062</v>
      </c>
      <c r="O10" s="32">
        <f t="shared" si="6"/>
        <v>-0.1434243715278214</v>
      </c>
      <c r="P10" s="32">
        <f t="shared" si="7"/>
        <v>-0.29309568903436034</v>
      </c>
    </row>
    <row r="11" spans="1:16" ht="24.75" customHeight="1">
      <c r="A11" s="30" t="s">
        <v>116</v>
      </c>
      <c r="B11" s="32">
        <v>6.098181818181818</v>
      </c>
      <c r="C11" s="32">
        <v>6.160360360360361</v>
      </c>
      <c r="D11" s="32">
        <v>6.0245098039215685</v>
      </c>
      <c r="E11" s="32">
        <f t="shared" si="0"/>
        <v>0.06217854217854324</v>
      </c>
      <c r="F11" s="32">
        <f t="shared" si="1"/>
        <v>-0.1358505564387924</v>
      </c>
      <c r="G11" s="60">
        <v>4.992528735632184</v>
      </c>
      <c r="H11" s="60">
        <v>5.055855855855856</v>
      </c>
      <c r="I11" s="60">
        <v>5.252243589743591</v>
      </c>
      <c r="J11" s="32">
        <f t="shared" si="2"/>
        <v>0.06332712022367204</v>
      </c>
      <c r="K11" s="32">
        <f t="shared" si="3"/>
        <v>0.19638773388773512</v>
      </c>
      <c r="L11" s="32">
        <f t="shared" si="4"/>
        <v>1.105653082549634</v>
      </c>
      <c r="M11" s="32">
        <f t="shared" si="4"/>
        <v>1.1045045045045052</v>
      </c>
      <c r="N11" s="32">
        <f t="shared" si="5"/>
        <v>0.7722662141779777</v>
      </c>
      <c r="O11" s="32">
        <f t="shared" si="6"/>
        <v>-0.0011485780451288008</v>
      </c>
      <c r="P11" s="32">
        <f t="shared" si="7"/>
        <v>-0.3322382903265275</v>
      </c>
    </row>
    <row r="12" spans="1:16" ht="24.75" customHeight="1">
      <c r="A12" s="59" t="s">
        <v>117</v>
      </c>
      <c r="B12" s="32">
        <v>6.457092907092907</v>
      </c>
      <c r="C12" s="32">
        <v>6.449544937044935</v>
      </c>
      <c r="D12" s="32">
        <v>6.339889767095651</v>
      </c>
      <c r="E12" s="32">
        <f t="shared" si="0"/>
        <v>-0.007547970047971475</v>
      </c>
      <c r="F12" s="32">
        <f t="shared" si="1"/>
        <v>-0.10965516994928404</v>
      </c>
      <c r="G12" s="60">
        <v>5.224077646491439</v>
      </c>
      <c r="H12" s="60">
        <v>5.303747153747157</v>
      </c>
      <c r="I12" s="60">
        <v>5.520595243431783</v>
      </c>
      <c r="J12" s="32">
        <f t="shared" si="2"/>
        <v>0.07966950725571742</v>
      </c>
      <c r="K12" s="32">
        <f t="shared" si="3"/>
        <v>0.21684808968462654</v>
      </c>
      <c r="L12" s="32">
        <f t="shared" si="4"/>
        <v>1.2330152606014675</v>
      </c>
      <c r="M12" s="32">
        <f t="shared" si="4"/>
        <v>1.1457977832977786</v>
      </c>
      <c r="N12" s="32">
        <f t="shared" si="5"/>
        <v>0.819294523663868</v>
      </c>
      <c r="O12" s="32">
        <f t="shared" si="6"/>
        <v>-0.0872174773036889</v>
      </c>
      <c r="P12" s="32">
        <f t="shared" si="7"/>
        <v>-0.3265032596339106</v>
      </c>
    </row>
    <row r="13" spans="1:16" ht="24.75" customHeight="1">
      <c r="A13" s="59" t="s">
        <v>118</v>
      </c>
      <c r="B13" s="32">
        <v>5.959090909090908</v>
      </c>
      <c r="C13" s="32">
        <v>6.176351351351352</v>
      </c>
      <c r="D13" s="32">
        <v>5.832343234323434</v>
      </c>
      <c r="E13" s="32">
        <f t="shared" si="0"/>
        <v>0.21726044226044383</v>
      </c>
      <c r="F13" s="32">
        <f t="shared" si="1"/>
        <v>-0.34400811702791767</v>
      </c>
      <c r="G13" s="60">
        <v>4.547126436781609</v>
      </c>
      <c r="H13" s="60">
        <v>4.507657657657658</v>
      </c>
      <c r="I13" s="60">
        <v>4.582524271844659</v>
      </c>
      <c r="J13" s="32">
        <f t="shared" si="2"/>
        <v>-0.039468779123950526</v>
      </c>
      <c r="K13" s="32">
        <f t="shared" si="3"/>
        <v>0.07486661418700091</v>
      </c>
      <c r="L13" s="32">
        <f t="shared" si="4"/>
        <v>1.4119644723092994</v>
      </c>
      <c r="M13" s="32">
        <f t="shared" si="4"/>
        <v>1.6686936936936938</v>
      </c>
      <c r="N13" s="32">
        <f t="shared" si="5"/>
        <v>1.2498189624787752</v>
      </c>
      <c r="O13" s="32">
        <f t="shared" si="6"/>
        <v>0.25672922138439436</v>
      </c>
      <c r="P13" s="32">
        <f t="shared" si="7"/>
        <v>-0.4188747312149186</v>
      </c>
    </row>
    <row r="14" spans="1:16" ht="24.75" customHeight="1">
      <c r="A14" s="59" t="s">
        <v>119</v>
      </c>
      <c r="B14" s="32">
        <v>6.26141975308642</v>
      </c>
      <c r="C14" s="32">
        <v>6.249774774774775</v>
      </c>
      <c r="D14" s="32">
        <v>6.0062091503267965</v>
      </c>
      <c r="E14" s="32">
        <f t="shared" si="0"/>
        <v>-0.011644978311644572</v>
      </c>
      <c r="F14" s="32">
        <f t="shared" si="1"/>
        <v>-0.2435656244479789</v>
      </c>
      <c r="G14" s="60">
        <v>4.731871345029237</v>
      </c>
      <c r="H14" s="60">
        <v>4.816666666666666</v>
      </c>
      <c r="I14" s="60">
        <v>5.012660256410255</v>
      </c>
      <c r="J14" s="32">
        <f t="shared" si="2"/>
        <v>0.08479532163742931</v>
      </c>
      <c r="K14" s="32">
        <f t="shared" si="3"/>
        <v>0.19599358974358871</v>
      </c>
      <c r="L14" s="32">
        <f t="shared" si="4"/>
        <v>1.5295484080571828</v>
      </c>
      <c r="M14" s="32">
        <f t="shared" si="4"/>
        <v>1.433108108108109</v>
      </c>
      <c r="N14" s="32">
        <f t="shared" si="5"/>
        <v>0.9935488939165413</v>
      </c>
      <c r="O14" s="32">
        <f t="shared" si="6"/>
        <v>-0.09644029994907388</v>
      </c>
      <c r="P14" s="32">
        <f t="shared" si="7"/>
        <v>-0.4395592141915676</v>
      </c>
    </row>
    <row r="15" spans="1:16" ht="24.75" customHeight="1">
      <c r="A15" s="61" t="s">
        <v>120</v>
      </c>
      <c r="B15" s="32"/>
      <c r="C15" s="32"/>
      <c r="D15" s="32"/>
      <c r="E15" s="32"/>
      <c r="F15" s="32"/>
      <c r="G15" s="60">
        <v>4.7868589743589745</v>
      </c>
      <c r="H15" s="60">
        <v>4.884057971014492</v>
      </c>
      <c r="I15" s="60">
        <v>5.252298850574713</v>
      </c>
      <c r="J15" s="32">
        <f t="shared" si="2"/>
        <v>0.09719899665551779</v>
      </c>
      <c r="K15" s="32">
        <f t="shared" si="3"/>
        <v>0.36824087956022034</v>
      </c>
      <c r="L15" s="32"/>
      <c r="M15" s="32"/>
      <c r="N15" s="32"/>
      <c r="O15" s="32"/>
      <c r="P15" s="32"/>
    </row>
    <row r="16" spans="1:16" ht="24.75" customHeight="1">
      <c r="A16" s="59" t="s">
        <v>121</v>
      </c>
      <c r="B16" s="32">
        <v>6.245454545454545</v>
      </c>
      <c r="C16" s="32">
        <v>6.2979452054794525</v>
      </c>
      <c r="D16" s="32">
        <v>6.170751633986928</v>
      </c>
      <c r="E16" s="32">
        <f>C16-B16</f>
        <v>0.05249066002490732</v>
      </c>
      <c r="F16" s="32">
        <f t="shared" si="1"/>
        <v>-0.12719357149252453</v>
      </c>
      <c r="G16" s="60">
        <v>4.423850574712644</v>
      </c>
      <c r="H16" s="60">
        <v>4.7657657657657655</v>
      </c>
      <c r="I16" s="60">
        <v>4.888621794871795</v>
      </c>
      <c r="J16" s="32">
        <f t="shared" si="2"/>
        <v>0.34191519105312107</v>
      </c>
      <c r="K16" s="32">
        <f t="shared" si="3"/>
        <v>0.12285602910602922</v>
      </c>
      <c r="L16" s="32">
        <f aca="true" t="shared" si="8" ref="L16:M18">B16-G16</f>
        <v>1.8216039707419007</v>
      </c>
      <c r="M16" s="32">
        <f t="shared" si="8"/>
        <v>1.532179439713687</v>
      </c>
      <c r="N16" s="32">
        <f t="shared" si="5"/>
        <v>1.2821298391151332</v>
      </c>
      <c r="O16" s="32">
        <f>M16-L16</f>
        <v>-0.28942453102821375</v>
      </c>
      <c r="P16" s="32">
        <f t="shared" si="7"/>
        <v>-0.25004960059855375</v>
      </c>
    </row>
    <row r="17" spans="1:16" ht="24.75" customHeight="1">
      <c r="A17" s="59" t="s">
        <v>122</v>
      </c>
      <c r="B17" s="32">
        <v>5.933831168831168</v>
      </c>
      <c r="C17" s="32">
        <v>5.978667953667954</v>
      </c>
      <c r="D17" s="32">
        <v>5.808555088702148</v>
      </c>
      <c r="E17" s="32">
        <f>C17-B17</f>
        <v>0.04483678483678588</v>
      </c>
      <c r="F17" s="32">
        <f t="shared" si="1"/>
        <v>-0.17011286496580613</v>
      </c>
      <c r="G17" s="60">
        <v>4.470915435139573</v>
      </c>
      <c r="H17" s="60">
        <v>4.6219755469755475</v>
      </c>
      <c r="I17" s="60">
        <v>4.718933150183149</v>
      </c>
      <c r="J17" s="32">
        <f t="shared" si="2"/>
        <v>0.15106011183597445</v>
      </c>
      <c r="K17" s="32">
        <f t="shared" si="3"/>
        <v>0.09695760320760183</v>
      </c>
      <c r="L17" s="32">
        <f t="shared" si="8"/>
        <v>1.4629157336915952</v>
      </c>
      <c r="M17" s="32">
        <f t="shared" si="8"/>
        <v>1.3566924066924066</v>
      </c>
      <c r="N17" s="32">
        <f t="shared" si="5"/>
        <v>1.0896219385189987</v>
      </c>
      <c r="O17" s="32">
        <f>M17-L17</f>
        <v>-0.10622332699918857</v>
      </c>
      <c r="P17" s="32">
        <f t="shared" si="7"/>
        <v>-0.26707046817340796</v>
      </c>
    </row>
    <row r="18" spans="1:16" ht="24.75" customHeight="1">
      <c r="A18" s="62" t="s">
        <v>123</v>
      </c>
      <c r="B18" s="32">
        <v>6.003333333333333</v>
      </c>
      <c r="C18" s="32">
        <v>6.0292792792792795</v>
      </c>
      <c r="D18" s="32">
        <v>5.905882352941176</v>
      </c>
      <c r="E18" s="32">
        <f>C18-B18</f>
        <v>0.02594594594594657</v>
      </c>
      <c r="F18" s="32">
        <f t="shared" si="1"/>
        <v>-0.12339692633810362</v>
      </c>
      <c r="G18" s="60">
        <v>4.800862068965517</v>
      </c>
      <c r="H18" s="60">
        <v>4.871621621621621</v>
      </c>
      <c r="I18" s="60">
        <v>5.154967948717949</v>
      </c>
      <c r="J18" s="32">
        <f t="shared" si="2"/>
        <v>0.07075955265610379</v>
      </c>
      <c r="K18" s="32">
        <f t="shared" si="3"/>
        <v>0.2833463270963277</v>
      </c>
      <c r="L18" s="32">
        <f t="shared" si="8"/>
        <v>1.2024712643678157</v>
      </c>
      <c r="M18" s="32">
        <f t="shared" si="8"/>
        <v>1.1576576576576585</v>
      </c>
      <c r="N18" s="32">
        <f t="shared" si="5"/>
        <v>0.7509144042232272</v>
      </c>
      <c r="O18" s="32">
        <f>M18-L18</f>
        <v>-0.04481360671015722</v>
      </c>
      <c r="P18" s="32">
        <f t="shared" si="7"/>
        <v>-0.4067432534344313</v>
      </c>
    </row>
    <row r="19" ht="12">
      <c r="P19" s="63"/>
    </row>
  </sheetData>
  <sheetProtection/>
  <mergeCells count="5">
    <mergeCell ref="A1:O1"/>
    <mergeCell ref="A5:A6"/>
    <mergeCell ref="B5:F5"/>
    <mergeCell ref="G5:K5"/>
    <mergeCell ref="L5:P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3a GR Scale&amp;R&amp;{date}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23" customWidth="1"/>
    <col min="2" max="2" width="62.421875" style="51" customWidth="1"/>
    <col min="3" max="4" width="5.57421875" style="23" customWidth="1"/>
    <col min="5" max="5" width="5.57421875" style="23" bestFit="1" customWidth="1"/>
    <col min="6" max="6" width="6.421875" style="23" bestFit="1" customWidth="1"/>
    <col min="7" max="7" width="5.57421875" style="23" bestFit="1" customWidth="1"/>
    <col min="8" max="10" width="5.57421875" style="23" customWidth="1"/>
    <col min="11" max="11" width="6.421875" style="23" bestFit="1" customWidth="1"/>
    <col min="12" max="15" width="5.57421875" style="23" customWidth="1"/>
    <col min="16" max="16" width="7.140625" style="23" bestFit="1" customWidth="1"/>
    <col min="17" max="17" width="6.140625" style="23" bestFit="1" customWidth="1"/>
    <col min="18" max="20" width="5.57421875" style="23" customWidth="1"/>
    <col min="21" max="16384" width="9.140625" style="23" customWidth="1"/>
  </cols>
  <sheetData>
    <row r="1" spans="1:20" ht="12">
      <c r="A1" s="116" t="s">
        <v>125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22"/>
    </row>
    <row r="3" spans="1:21" ht="19.5" customHeight="1">
      <c r="A3" s="24" t="s">
        <v>194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5" spans="1:20" ht="33.75" customHeight="1">
      <c r="A5" s="104" t="s">
        <v>1</v>
      </c>
      <c r="B5" s="106" t="s">
        <v>128</v>
      </c>
      <c r="C5" s="101" t="s">
        <v>2</v>
      </c>
      <c r="D5" s="102"/>
      <c r="E5" s="102"/>
      <c r="F5" s="102"/>
      <c r="G5" s="103"/>
      <c r="H5" s="101" t="s">
        <v>3</v>
      </c>
      <c r="I5" s="102"/>
      <c r="J5" s="102"/>
      <c r="K5" s="102"/>
      <c r="L5" s="103"/>
      <c r="M5" s="101" t="s">
        <v>4</v>
      </c>
      <c r="N5" s="102"/>
      <c r="O5" s="102"/>
      <c r="P5" s="102"/>
      <c r="Q5" s="103"/>
      <c r="R5" s="118" t="s">
        <v>5</v>
      </c>
      <c r="S5" s="118"/>
      <c r="T5" s="118"/>
    </row>
    <row r="6" spans="1:20" ht="12">
      <c r="A6" s="104"/>
      <c r="B6" s="117"/>
      <c r="C6" s="27">
        <v>2004</v>
      </c>
      <c r="D6" s="27">
        <v>2007</v>
      </c>
      <c r="E6" s="27">
        <v>2010</v>
      </c>
      <c r="F6" s="28" t="s">
        <v>6</v>
      </c>
      <c r="G6" s="28" t="s">
        <v>7</v>
      </c>
      <c r="H6" s="27">
        <v>2004</v>
      </c>
      <c r="I6" s="27">
        <v>2007</v>
      </c>
      <c r="J6" s="27">
        <v>2010</v>
      </c>
      <c r="K6" s="28" t="s">
        <v>6</v>
      </c>
      <c r="L6" s="28" t="s">
        <v>7</v>
      </c>
      <c r="M6" s="27">
        <v>2004</v>
      </c>
      <c r="N6" s="27">
        <v>2007</v>
      </c>
      <c r="O6" s="27">
        <v>2010</v>
      </c>
      <c r="P6" s="28" t="s">
        <v>6</v>
      </c>
      <c r="Q6" s="28" t="s">
        <v>7</v>
      </c>
      <c r="R6" s="27">
        <v>2004</v>
      </c>
      <c r="S6" s="27">
        <v>2007</v>
      </c>
      <c r="T6" s="27">
        <v>2010</v>
      </c>
    </row>
    <row r="7" spans="1:20" ht="12">
      <c r="A7" s="29">
        <v>1</v>
      </c>
      <c r="B7" s="30" t="s">
        <v>8</v>
      </c>
      <c r="C7" s="31">
        <v>5.57</v>
      </c>
      <c r="D7" s="31">
        <v>5.277777777777778</v>
      </c>
      <c r="E7" s="31">
        <v>5.336734693877551</v>
      </c>
      <c r="F7" s="32">
        <f>D7-C7</f>
        <v>-0.2922222222222226</v>
      </c>
      <c r="G7" s="32">
        <f>E7-D7</f>
        <v>0.05895691609977316</v>
      </c>
      <c r="H7" s="31">
        <v>4.84</v>
      </c>
      <c r="I7" s="31">
        <v>4.458333333333333</v>
      </c>
      <c r="J7" s="32">
        <v>5.02020202020202</v>
      </c>
      <c r="K7" s="31">
        <f>I7-H7</f>
        <v>-0.3816666666666668</v>
      </c>
      <c r="L7" s="31">
        <f>J7-I7</f>
        <v>0.5618686868686869</v>
      </c>
      <c r="M7" s="31">
        <f aca="true" t="shared" si="0" ref="M7:N38">C7-H7</f>
        <v>0.7300000000000004</v>
      </c>
      <c r="N7" s="31">
        <f t="shared" si="0"/>
        <v>0.8194444444444446</v>
      </c>
      <c r="O7" s="31">
        <v>0.31653267367553095</v>
      </c>
      <c r="P7" s="32">
        <f>N7-M7</f>
        <v>0.08944444444444422</v>
      </c>
      <c r="Q7" s="32">
        <f>O7-N7:N7</f>
        <v>-0.5029117707689137</v>
      </c>
      <c r="R7" s="31"/>
      <c r="S7" s="33"/>
      <c r="T7" s="33" t="s">
        <v>10</v>
      </c>
    </row>
    <row r="8" spans="1:20" ht="12">
      <c r="A8" s="29">
        <v>2</v>
      </c>
      <c r="B8" s="30" t="s">
        <v>11</v>
      </c>
      <c r="C8" s="31">
        <v>6.17</v>
      </c>
      <c r="D8" s="31">
        <v>6.333333333333333</v>
      </c>
      <c r="E8" s="31">
        <v>5.99</v>
      </c>
      <c r="F8" s="32">
        <f aca="true" t="shared" si="1" ref="F8:G39">D8-C8</f>
        <v>0.1633333333333331</v>
      </c>
      <c r="G8" s="32">
        <f t="shared" si="1"/>
        <v>-0.3433333333333328</v>
      </c>
      <c r="H8" s="31">
        <v>4.77</v>
      </c>
      <c r="I8" s="31">
        <v>5.169014084507042</v>
      </c>
      <c r="J8" s="32">
        <v>5.16</v>
      </c>
      <c r="K8" s="31">
        <f aca="true" t="shared" si="2" ref="K8:L39">I8-H8</f>
        <v>0.39901408450704245</v>
      </c>
      <c r="L8" s="31">
        <f t="shared" si="2"/>
        <v>-0.009014084507041886</v>
      </c>
      <c r="M8" s="31">
        <f t="shared" si="0"/>
        <v>1.4000000000000004</v>
      </c>
      <c r="N8" s="31">
        <f t="shared" si="0"/>
        <v>1.164319248826291</v>
      </c>
      <c r="O8" s="31">
        <v>0.8300000000000001</v>
      </c>
      <c r="P8" s="32">
        <f aca="true" t="shared" si="3" ref="P8:P71">N8-M8</f>
        <v>-0.23568075117370935</v>
      </c>
      <c r="Q8" s="32">
        <f aca="true" t="shared" si="4" ref="Q8:Q71">O8-N8:N8</f>
        <v>-0.33431924882629094</v>
      </c>
      <c r="R8" s="31"/>
      <c r="S8" s="33"/>
      <c r="T8" s="33" t="s">
        <v>10</v>
      </c>
    </row>
    <row r="9" spans="1:20" ht="12">
      <c r="A9" s="29">
        <v>3</v>
      </c>
      <c r="B9" s="30" t="s">
        <v>12</v>
      </c>
      <c r="C9" s="31">
        <v>6.33</v>
      </c>
      <c r="D9" s="31">
        <v>6.25</v>
      </c>
      <c r="E9" s="31">
        <v>6.24</v>
      </c>
      <c r="F9" s="32">
        <f t="shared" si="1"/>
        <v>-0.08000000000000007</v>
      </c>
      <c r="G9" s="32">
        <f t="shared" si="1"/>
        <v>-0.009999999999999787</v>
      </c>
      <c r="H9" s="34">
        <v>5.33</v>
      </c>
      <c r="I9" s="34">
        <v>5.277777777777778</v>
      </c>
      <c r="J9" s="32">
        <v>5.470588235294118</v>
      </c>
      <c r="K9" s="31">
        <f t="shared" si="2"/>
        <v>-0.05222222222222239</v>
      </c>
      <c r="L9" s="31">
        <f t="shared" si="2"/>
        <v>0.19281045751634007</v>
      </c>
      <c r="M9" s="31">
        <f t="shared" si="0"/>
        <v>1</v>
      </c>
      <c r="N9" s="31">
        <f t="shared" si="0"/>
        <v>0.9722222222222223</v>
      </c>
      <c r="O9" s="31">
        <v>0.7694117647058825</v>
      </c>
      <c r="P9" s="32">
        <f t="shared" si="3"/>
        <v>-0.02777777777777768</v>
      </c>
      <c r="Q9" s="32">
        <f t="shared" si="4"/>
        <v>-0.20281045751633986</v>
      </c>
      <c r="R9" s="34" t="s">
        <v>13</v>
      </c>
      <c r="S9" s="35" t="s">
        <v>13</v>
      </c>
      <c r="T9" s="33" t="s">
        <v>10</v>
      </c>
    </row>
    <row r="10" spans="1:20" ht="12">
      <c r="A10" s="29">
        <v>4</v>
      </c>
      <c r="B10" s="30" t="s">
        <v>14</v>
      </c>
      <c r="C10" s="31">
        <v>5.98</v>
      </c>
      <c r="D10" s="31">
        <v>6.246376811594203</v>
      </c>
      <c r="E10" s="31">
        <v>5.877551020408164</v>
      </c>
      <c r="F10" s="32">
        <f t="shared" si="1"/>
        <v>0.2663768115942027</v>
      </c>
      <c r="G10" s="32">
        <f t="shared" si="1"/>
        <v>-0.36882579118603953</v>
      </c>
      <c r="H10" s="31">
        <v>4.56</v>
      </c>
      <c r="I10" s="31">
        <v>4.913043478260869</v>
      </c>
      <c r="J10" s="32">
        <v>4.76595744680851</v>
      </c>
      <c r="K10" s="31">
        <f t="shared" si="2"/>
        <v>0.35304347826086957</v>
      </c>
      <c r="L10" s="31">
        <f t="shared" si="2"/>
        <v>-0.14708603145235877</v>
      </c>
      <c r="M10" s="31">
        <f t="shared" si="0"/>
        <v>1.4200000000000008</v>
      </c>
      <c r="N10" s="31">
        <f t="shared" si="0"/>
        <v>1.333333333333334</v>
      </c>
      <c r="O10" s="31">
        <v>1.1115935735996532</v>
      </c>
      <c r="P10" s="32">
        <f t="shared" si="3"/>
        <v>-0.08666666666666689</v>
      </c>
      <c r="Q10" s="32">
        <f t="shared" si="4"/>
        <v>-0.22173975973368076</v>
      </c>
      <c r="R10" s="31"/>
      <c r="S10" s="33"/>
      <c r="T10" s="36" t="s">
        <v>10</v>
      </c>
    </row>
    <row r="11" spans="1:20" ht="12">
      <c r="A11" s="29">
        <v>5</v>
      </c>
      <c r="B11" s="30" t="s">
        <v>15</v>
      </c>
      <c r="C11" s="31">
        <v>5.98</v>
      </c>
      <c r="D11" s="31">
        <v>6.17910447761194</v>
      </c>
      <c r="E11" s="31">
        <v>5.954545454545454</v>
      </c>
      <c r="F11" s="32">
        <f t="shared" si="1"/>
        <v>0.1991044776119395</v>
      </c>
      <c r="G11" s="32">
        <f t="shared" si="1"/>
        <v>-0.22455902306648579</v>
      </c>
      <c r="H11" s="37">
        <v>4.52</v>
      </c>
      <c r="I11" s="38">
        <v>4.301587301587301</v>
      </c>
      <c r="J11" s="39">
        <v>4.447058823529412</v>
      </c>
      <c r="K11" s="31">
        <f t="shared" si="2"/>
        <v>-0.21841269841269817</v>
      </c>
      <c r="L11" s="31">
        <f t="shared" si="2"/>
        <v>0.14547152194211055</v>
      </c>
      <c r="M11" s="31">
        <f t="shared" si="0"/>
        <v>1.4600000000000009</v>
      </c>
      <c r="N11" s="31">
        <f t="shared" si="0"/>
        <v>1.8775171760246385</v>
      </c>
      <c r="O11" s="31">
        <v>1.5074866310160422</v>
      </c>
      <c r="P11" s="32">
        <f t="shared" si="3"/>
        <v>0.41751717602463767</v>
      </c>
      <c r="Q11" s="32">
        <f t="shared" si="4"/>
        <v>-0.37003054500859633</v>
      </c>
      <c r="R11" s="31"/>
      <c r="S11" s="40" t="s">
        <v>21</v>
      </c>
      <c r="T11" s="41" t="s">
        <v>21</v>
      </c>
    </row>
    <row r="12" spans="1:20" ht="12">
      <c r="A12" s="29">
        <v>6</v>
      </c>
      <c r="B12" s="30" t="s">
        <v>16</v>
      </c>
      <c r="C12" s="31">
        <v>6.57</v>
      </c>
      <c r="D12" s="31">
        <v>6.676056338028169</v>
      </c>
      <c r="E12" s="31">
        <v>6.336633663366337</v>
      </c>
      <c r="F12" s="32">
        <f t="shared" si="1"/>
        <v>0.10605633802816872</v>
      </c>
      <c r="G12" s="32">
        <f t="shared" si="1"/>
        <v>-0.33942267466183207</v>
      </c>
      <c r="H12" s="37">
        <v>5.43</v>
      </c>
      <c r="I12" s="42">
        <v>5.6521739130434785</v>
      </c>
      <c r="J12" s="43">
        <v>5.882352941176471</v>
      </c>
      <c r="K12" s="31">
        <f t="shared" si="2"/>
        <v>0.22217391304347878</v>
      </c>
      <c r="L12" s="31">
        <f t="shared" si="2"/>
        <v>0.2301790281329925</v>
      </c>
      <c r="M12" s="31">
        <f t="shared" si="0"/>
        <v>1.1400000000000006</v>
      </c>
      <c r="N12" s="31">
        <f t="shared" si="0"/>
        <v>1.0238824249846905</v>
      </c>
      <c r="O12" s="31">
        <v>0.4542807221898659</v>
      </c>
      <c r="P12" s="32">
        <f t="shared" si="3"/>
        <v>-0.11611757501531006</v>
      </c>
      <c r="Q12" s="32">
        <f t="shared" si="4"/>
        <v>-0.5696017027948246</v>
      </c>
      <c r="R12" s="31"/>
      <c r="S12" s="44" t="s">
        <v>13</v>
      </c>
      <c r="T12" s="45" t="s">
        <v>13</v>
      </c>
    </row>
    <row r="13" spans="1:20" ht="12">
      <c r="A13" s="29">
        <v>7</v>
      </c>
      <c r="B13" s="30" t="s">
        <v>17</v>
      </c>
      <c r="C13" s="31">
        <v>6.46</v>
      </c>
      <c r="D13" s="31">
        <v>6.694444444444445</v>
      </c>
      <c r="E13" s="31">
        <v>6.4646464646464645</v>
      </c>
      <c r="F13" s="32">
        <f t="shared" si="1"/>
        <v>0.23444444444444468</v>
      </c>
      <c r="G13" s="32">
        <f t="shared" si="1"/>
        <v>-0.2297979797979801</v>
      </c>
      <c r="H13" s="31">
        <v>5.19</v>
      </c>
      <c r="I13" s="31">
        <v>5.428571428571429</v>
      </c>
      <c r="J13" s="32">
        <v>5.5</v>
      </c>
      <c r="K13" s="31">
        <f t="shared" si="2"/>
        <v>0.23857142857142843</v>
      </c>
      <c r="L13" s="31">
        <f t="shared" si="2"/>
        <v>0.07142857142857117</v>
      </c>
      <c r="M13" s="31">
        <f t="shared" si="0"/>
        <v>1.2699999999999996</v>
      </c>
      <c r="N13" s="31">
        <f t="shared" si="0"/>
        <v>1.2658730158730158</v>
      </c>
      <c r="O13" s="31">
        <v>0.9646464646464645</v>
      </c>
      <c r="P13" s="32">
        <f t="shared" si="3"/>
        <v>-0.004126984126983757</v>
      </c>
      <c r="Q13" s="32">
        <f t="shared" si="4"/>
        <v>-0.3012265512265513</v>
      </c>
      <c r="R13" s="31"/>
      <c r="S13" s="46"/>
      <c r="T13" s="45" t="s">
        <v>10</v>
      </c>
    </row>
    <row r="14" spans="1:20" ht="12">
      <c r="A14" s="29">
        <v>8</v>
      </c>
      <c r="B14" s="30" t="s">
        <v>18</v>
      </c>
      <c r="C14" s="31">
        <v>6.75</v>
      </c>
      <c r="D14" s="31">
        <v>6.739726027397261</v>
      </c>
      <c r="E14" s="31">
        <v>6.612244897959184</v>
      </c>
      <c r="F14" s="32">
        <f t="shared" si="1"/>
        <v>-0.010273972602739434</v>
      </c>
      <c r="G14" s="32">
        <f t="shared" si="1"/>
        <v>-0.12748112943807666</v>
      </c>
      <c r="H14" s="31">
        <v>5.64</v>
      </c>
      <c r="I14" s="31">
        <v>5.422535211267606</v>
      </c>
      <c r="J14" s="32">
        <v>5.564356435643564</v>
      </c>
      <c r="K14" s="31">
        <f t="shared" si="2"/>
        <v>-0.21746478873239372</v>
      </c>
      <c r="L14" s="31">
        <f t="shared" si="2"/>
        <v>0.141821224375958</v>
      </c>
      <c r="M14" s="31">
        <f t="shared" si="0"/>
        <v>1.1100000000000003</v>
      </c>
      <c r="N14" s="31">
        <f t="shared" si="0"/>
        <v>1.3171908161296546</v>
      </c>
      <c r="O14" s="31">
        <v>1.04788846231562</v>
      </c>
      <c r="P14" s="32">
        <f t="shared" si="3"/>
        <v>0.2071908161296543</v>
      </c>
      <c r="Q14" s="32">
        <f t="shared" si="4"/>
        <v>-0.26930235381403467</v>
      </c>
      <c r="R14" s="31"/>
      <c r="S14" s="33"/>
      <c r="T14" s="33" t="s">
        <v>10</v>
      </c>
    </row>
    <row r="15" spans="1:20" ht="12">
      <c r="A15" s="29">
        <v>9</v>
      </c>
      <c r="B15" s="30" t="s">
        <v>92</v>
      </c>
      <c r="C15" s="31">
        <v>4.19</v>
      </c>
      <c r="D15" s="31">
        <v>4.809523809523809</v>
      </c>
      <c r="E15" s="31">
        <v>3.835294117647059</v>
      </c>
      <c r="F15" s="32">
        <f t="shared" si="1"/>
        <v>0.6195238095238089</v>
      </c>
      <c r="G15" s="32">
        <f t="shared" si="1"/>
        <v>-0.9742296918767503</v>
      </c>
      <c r="H15" s="31">
        <v>4.42</v>
      </c>
      <c r="I15" s="31">
        <v>4.421052631578948</v>
      </c>
      <c r="J15" s="32">
        <v>4.493333333333333</v>
      </c>
      <c r="K15" s="31">
        <f t="shared" si="2"/>
        <v>0.0010526315789478602</v>
      </c>
      <c r="L15" s="31">
        <f t="shared" si="2"/>
        <v>0.07228070175438539</v>
      </c>
      <c r="M15" s="31">
        <f t="shared" si="0"/>
        <v>-0.22999999999999954</v>
      </c>
      <c r="N15" s="31">
        <f t="shared" si="0"/>
        <v>0.3884711779448615</v>
      </c>
      <c r="O15" s="31">
        <v>-0.6580392156862742</v>
      </c>
      <c r="P15" s="32">
        <f t="shared" si="3"/>
        <v>0.6184711779448611</v>
      </c>
      <c r="Q15" s="32">
        <f t="shared" si="4"/>
        <v>-1.0465103936311357</v>
      </c>
      <c r="R15" s="31"/>
      <c r="S15" s="33"/>
      <c r="T15" s="33" t="s">
        <v>10</v>
      </c>
    </row>
    <row r="16" spans="1:20" ht="12">
      <c r="A16" s="29">
        <v>10</v>
      </c>
      <c r="B16" s="30" t="s">
        <v>19</v>
      </c>
      <c r="C16" s="31">
        <v>5.88</v>
      </c>
      <c r="D16" s="31">
        <v>6.142857142857143</v>
      </c>
      <c r="E16" s="31">
        <v>5.908163265306122</v>
      </c>
      <c r="F16" s="32">
        <f t="shared" si="1"/>
        <v>0.26285714285714334</v>
      </c>
      <c r="G16" s="32">
        <f t="shared" si="1"/>
        <v>-0.23469387755102122</v>
      </c>
      <c r="H16" s="31">
        <v>4.52</v>
      </c>
      <c r="I16" s="31">
        <v>4.661538461538462</v>
      </c>
      <c r="J16" s="32">
        <v>4.86734693877551</v>
      </c>
      <c r="K16" s="31">
        <f t="shared" si="2"/>
        <v>0.14153846153846228</v>
      </c>
      <c r="L16" s="31">
        <f t="shared" si="2"/>
        <v>0.20580847723704832</v>
      </c>
      <c r="M16" s="31">
        <f t="shared" si="0"/>
        <v>1.3600000000000003</v>
      </c>
      <c r="N16" s="31">
        <f t="shared" si="0"/>
        <v>1.4813186813186814</v>
      </c>
      <c r="O16" s="31">
        <v>1.0408163265306118</v>
      </c>
      <c r="P16" s="32">
        <f t="shared" si="3"/>
        <v>0.12131868131868107</v>
      </c>
      <c r="Q16" s="32">
        <f t="shared" si="4"/>
        <v>-0.44050235478806954</v>
      </c>
      <c r="R16" s="31"/>
      <c r="S16" s="33"/>
      <c r="T16" s="33" t="s">
        <v>10</v>
      </c>
    </row>
    <row r="17" spans="1:20" ht="12">
      <c r="A17" s="29">
        <v>11</v>
      </c>
      <c r="B17" s="30" t="s">
        <v>20</v>
      </c>
      <c r="C17" s="31">
        <v>6.44</v>
      </c>
      <c r="D17" s="31">
        <v>6.208333333333333</v>
      </c>
      <c r="E17" s="31">
        <v>6.086021505376344</v>
      </c>
      <c r="F17" s="32">
        <f t="shared" si="1"/>
        <v>-0.23166666666666735</v>
      </c>
      <c r="G17" s="32">
        <f t="shared" si="1"/>
        <v>-0.12231182795698903</v>
      </c>
      <c r="H17" s="47">
        <v>4.17</v>
      </c>
      <c r="I17" s="47">
        <v>4.271428571428571</v>
      </c>
      <c r="J17" s="39">
        <v>4.425531914893617</v>
      </c>
      <c r="K17" s="31">
        <f t="shared" si="2"/>
        <v>0.10142857142857142</v>
      </c>
      <c r="L17" s="31">
        <f t="shared" si="2"/>
        <v>0.15410334346504584</v>
      </c>
      <c r="M17" s="31">
        <f t="shared" si="0"/>
        <v>2.2700000000000005</v>
      </c>
      <c r="N17" s="31">
        <f t="shared" si="0"/>
        <v>1.9369047619047617</v>
      </c>
      <c r="O17" s="31">
        <v>1.6604895904827268</v>
      </c>
      <c r="P17" s="32">
        <f t="shared" si="3"/>
        <v>-0.3330952380952388</v>
      </c>
      <c r="Q17" s="32">
        <f t="shared" si="4"/>
        <v>-0.27641517142203487</v>
      </c>
      <c r="R17" s="47" t="s">
        <v>21</v>
      </c>
      <c r="S17" s="40" t="s">
        <v>21</v>
      </c>
      <c r="T17" s="41" t="s">
        <v>21</v>
      </c>
    </row>
    <row r="18" spans="1:20" ht="24">
      <c r="A18" s="29">
        <v>12</v>
      </c>
      <c r="B18" s="30" t="s">
        <v>22</v>
      </c>
      <c r="C18" s="31">
        <v>6.1</v>
      </c>
      <c r="D18" s="31">
        <v>6.257575757575758</v>
      </c>
      <c r="E18" s="31">
        <v>6.044444444444444</v>
      </c>
      <c r="F18" s="32">
        <f t="shared" si="1"/>
        <v>0.15757575757575815</v>
      </c>
      <c r="G18" s="32">
        <f t="shared" si="1"/>
        <v>-0.2131313131313135</v>
      </c>
      <c r="H18" s="38">
        <v>4.51</v>
      </c>
      <c r="I18" s="38">
        <v>4.116666666666666</v>
      </c>
      <c r="J18" s="39">
        <v>4.597701149425287</v>
      </c>
      <c r="K18" s="31">
        <f t="shared" si="2"/>
        <v>-0.39333333333333353</v>
      </c>
      <c r="L18" s="31">
        <f t="shared" si="2"/>
        <v>0.4810344827586208</v>
      </c>
      <c r="M18" s="31">
        <f t="shared" si="0"/>
        <v>1.5899999999999999</v>
      </c>
      <c r="N18" s="31">
        <f t="shared" si="0"/>
        <v>2.1409090909090915</v>
      </c>
      <c r="O18" s="31">
        <v>1.4467432950191572</v>
      </c>
      <c r="P18" s="32">
        <f t="shared" si="3"/>
        <v>0.5509090909090917</v>
      </c>
      <c r="Q18" s="32">
        <f t="shared" si="4"/>
        <v>-0.6941657958899343</v>
      </c>
      <c r="R18" s="47" t="s">
        <v>21</v>
      </c>
      <c r="S18" s="40" t="s">
        <v>21</v>
      </c>
      <c r="T18" s="41" t="s">
        <v>21</v>
      </c>
    </row>
    <row r="19" spans="1:20" ht="12">
      <c r="A19" s="29">
        <v>13</v>
      </c>
      <c r="B19" s="30" t="s">
        <v>23</v>
      </c>
      <c r="C19" s="31">
        <v>6.09</v>
      </c>
      <c r="D19" s="31">
        <v>6</v>
      </c>
      <c r="E19" s="31">
        <v>5.860215053763441</v>
      </c>
      <c r="F19" s="32">
        <f t="shared" si="1"/>
        <v>-0.08999999999999986</v>
      </c>
      <c r="G19" s="32">
        <f t="shared" si="1"/>
        <v>-0.13978494623655902</v>
      </c>
      <c r="H19" s="31">
        <v>5.02</v>
      </c>
      <c r="I19" s="31">
        <v>4.985915492957746</v>
      </c>
      <c r="J19" s="32">
        <v>5.065934065934066</v>
      </c>
      <c r="K19" s="31">
        <f t="shared" si="2"/>
        <v>-0.03408450704225352</v>
      </c>
      <c r="L19" s="31">
        <f t="shared" si="2"/>
        <v>0.08001857297631965</v>
      </c>
      <c r="M19" s="31">
        <f t="shared" si="0"/>
        <v>1.0700000000000003</v>
      </c>
      <c r="N19" s="31">
        <f t="shared" si="0"/>
        <v>1.014084507042254</v>
      </c>
      <c r="O19" s="31">
        <v>0.7942809878293753</v>
      </c>
      <c r="P19" s="32">
        <f t="shared" si="3"/>
        <v>-0.05591549295774634</v>
      </c>
      <c r="Q19" s="32">
        <f t="shared" si="4"/>
        <v>-0.21980351921287866</v>
      </c>
      <c r="R19" s="31"/>
      <c r="S19" s="33"/>
      <c r="T19" s="33" t="s">
        <v>10</v>
      </c>
    </row>
    <row r="20" spans="1:20" ht="12">
      <c r="A20" s="29">
        <v>14</v>
      </c>
      <c r="B20" s="30" t="s">
        <v>24</v>
      </c>
      <c r="C20" s="31">
        <v>6.4</v>
      </c>
      <c r="D20" s="31">
        <v>6.583333333333333</v>
      </c>
      <c r="E20" s="31">
        <v>6.2727272727272725</v>
      </c>
      <c r="F20" s="32">
        <f t="shared" si="1"/>
        <v>0.18333333333333268</v>
      </c>
      <c r="G20" s="32">
        <f t="shared" si="1"/>
        <v>-0.31060606060606055</v>
      </c>
      <c r="H20" s="34">
        <v>5.42</v>
      </c>
      <c r="I20" s="34">
        <v>5.507042253521127</v>
      </c>
      <c r="J20" s="43">
        <v>5.643564356435643</v>
      </c>
      <c r="K20" s="31">
        <f t="shared" si="2"/>
        <v>0.08704225352112704</v>
      </c>
      <c r="L20" s="31">
        <f t="shared" si="2"/>
        <v>0.13652210291451627</v>
      </c>
      <c r="M20" s="31">
        <f t="shared" si="0"/>
        <v>0.9800000000000004</v>
      </c>
      <c r="N20" s="31">
        <f t="shared" si="0"/>
        <v>1.076291079812206</v>
      </c>
      <c r="O20" s="31">
        <v>0.6291629162916292</v>
      </c>
      <c r="P20" s="32">
        <f t="shared" si="3"/>
        <v>0.09629107981220564</v>
      </c>
      <c r="Q20" s="32">
        <f t="shared" si="4"/>
        <v>-0.4471281635205768</v>
      </c>
      <c r="R20" s="34" t="s">
        <v>13</v>
      </c>
      <c r="S20" s="35" t="s">
        <v>13</v>
      </c>
      <c r="T20" s="48" t="s">
        <v>13</v>
      </c>
    </row>
    <row r="21" spans="1:20" ht="12">
      <c r="A21" s="29">
        <v>15</v>
      </c>
      <c r="B21" s="30" t="s">
        <v>25</v>
      </c>
      <c r="C21" s="31">
        <v>5.49</v>
      </c>
      <c r="D21" s="31">
        <v>5.633333333333334</v>
      </c>
      <c r="E21" s="31">
        <v>5.395061728395062</v>
      </c>
      <c r="F21" s="32">
        <f t="shared" si="1"/>
        <v>0.14333333333333353</v>
      </c>
      <c r="G21" s="32">
        <f t="shared" si="1"/>
        <v>-0.23827160493827204</v>
      </c>
      <c r="H21" s="31">
        <v>4.55</v>
      </c>
      <c r="I21" s="31">
        <v>4.5</v>
      </c>
      <c r="J21" s="32">
        <v>4.6</v>
      </c>
      <c r="K21" s="31">
        <f t="shared" si="2"/>
        <v>-0.04999999999999982</v>
      </c>
      <c r="L21" s="31">
        <f t="shared" si="2"/>
        <v>0.09999999999999964</v>
      </c>
      <c r="M21" s="31">
        <f t="shared" si="0"/>
        <v>0.9400000000000004</v>
      </c>
      <c r="N21" s="31">
        <f t="shared" si="0"/>
        <v>1.1333333333333337</v>
      </c>
      <c r="O21" s="31">
        <v>0.7950617283950621</v>
      </c>
      <c r="P21" s="32">
        <f t="shared" si="3"/>
        <v>0.19333333333333336</v>
      </c>
      <c r="Q21" s="32">
        <f t="shared" si="4"/>
        <v>-0.3382716049382717</v>
      </c>
      <c r="R21" s="31"/>
      <c r="S21" s="33"/>
      <c r="T21" s="33" t="s">
        <v>10</v>
      </c>
    </row>
    <row r="22" spans="1:20" ht="12">
      <c r="A22" s="29">
        <v>16</v>
      </c>
      <c r="B22" s="30" t="s">
        <v>26</v>
      </c>
      <c r="C22" s="31">
        <v>6.72</v>
      </c>
      <c r="D22" s="31">
        <v>6.698630136986301</v>
      </c>
      <c r="E22" s="31">
        <v>6.474226804123711</v>
      </c>
      <c r="F22" s="32">
        <f t="shared" si="1"/>
        <v>-0.021369863013698698</v>
      </c>
      <c r="G22" s="32">
        <f t="shared" si="1"/>
        <v>-0.22440333286258962</v>
      </c>
      <c r="H22" s="34">
        <v>5.7</v>
      </c>
      <c r="I22" s="31">
        <v>5.506849315068493</v>
      </c>
      <c r="J22" s="32">
        <v>5.636363636363637</v>
      </c>
      <c r="K22" s="31">
        <f t="shared" si="2"/>
        <v>-0.19315068493150722</v>
      </c>
      <c r="L22" s="31">
        <f t="shared" si="2"/>
        <v>0.12951432129514373</v>
      </c>
      <c r="M22" s="31">
        <f t="shared" si="0"/>
        <v>1.0199999999999996</v>
      </c>
      <c r="N22" s="31">
        <f t="shared" si="0"/>
        <v>1.191780821917808</v>
      </c>
      <c r="O22" s="31">
        <v>0.8378631677600747</v>
      </c>
      <c r="P22" s="32">
        <f t="shared" si="3"/>
        <v>0.17178082191780852</v>
      </c>
      <c r="Q22" s="32">
        <f t="shared" si="4"/>
        <v>-0.35391765415773335</v>
      </c>
      <c r="R22" s="34" t="s">
        <v>13</v>
      </c>
      <c r="S22" s="33"/>
      <c r="T22" s="33" t="s">
        <v>10</v>
      </c>
    </row>
    <row r="23" spans="1:20" ht="12">
      <c r="A23" s="29">
        <v>17</v>
      </c>
      <c r="B23" s="30" t="s">
        <v>27</v>
      </c>
      <c r="C23" s="31">
        <v>6.26</v>
      </c>
      <c r="D23" s="31">
        <v>6.298507462686567</v>
      </c>
      <c r="E23" s="31">
        <v>6.241758241758242</v>
      </c>
      <c r="F23" s="32">
        <f t="shared" si="1"/>
        <v>0.03850746268656735</v>
      </c>
      <c r="G23" s="32">
        <f t="shared" si="1"/>
        <v>-0.05674922092832535</v>
      </c>
      <c r="H23" s="38">
        <v>4.42</v>
      </c>
      <c r="I23" s="38">
        <v>3.9696969696969697</v>
      </c>
      <c r="J23" s="39">
        <v>4.49438202247191</v>
      </c>
      <c r="K23" s="31">
        <f t="shared" si="2"/>
        <v>-0.4503030303030302</v>
      </c>
      <c r="L23" s="31">
        <f t="shared" si="2"/>
        <v>0.5246850527749407</v>
      </c>
      <c r="M23" s="31">
        <f t="shared" si="0"/>
        <v>1.8399999999999999</v>
      </c>
      <c r="N23" s="31">
        <f t="shared" si="0"/>
        <v>2.3288104929895974</v>
      </c>
      <c r="O23" s="31">
        <v>1.7473762192863314</v>
      </c>
      <c r="P23" s="32">
        <f t="shared" si="3"/>
        <v>0.48881049298959756</v>
      </c>
      <c r="Q23" s="32">
        <f t="shared" si="4"/>
        <v>-0.5814342737032661</v>
      </c>
      <c r="R23" s="47" t="s">
        <v>21</v>
      </c>
      <c r="S23" s="40" t="s">
        <v>21</v>
      </c>
      <c r="T23" s="41" t="s">
        <v>21</v>
      </c>
    </row>
    <row r="24" spans="1:20" ht="12">
      <c r="A24" s="29">
        <v>18</v>
      </c>
      <c r="B24" s="30" t="s">
        <v>28</v>
      </c>
      <c r="C24" s="31">
        <v>6.54</v>
      </c>
      <c r="D24" s="31">
        <v>6.380281690140845</v>
      </c>
      <c r="E24" s="31">
        <v>6.229166666666667</v>
      </c>
      <c r="F24" s="32">
        <f t="shared" si="1"/>
        <v>-0.15971830985915503</v>
      </c>
      <c r="G24" s="32">
        <f t="shared" si="1"/>
        <v>-0.15111502347417805</v>
      </c>
      <c r="H24" s="31">
        <v>4.78</v>
      </c>
      <c r="I24" s="47">
        <v>4.802816901408451</v>
      </c>
      <c r="J24" s="39">
        <v>4.958333333333333</v>
      </c>
      <c r="K24" s="31">
        <f t="shared" si="2"/>
        <v>0.022816901408450718</v>
      </c>
      <c r="L24" s="31">
        <f t="shared" si="2"/>
        <v>0.15551643192488207</v>
      </c>
      <c r="M24" s="31">
        <f t="shared" si="0"/>
        <v>1.7599999999999998</v>
      </c>
      <c r="N24" s="31">
        <f t="shared" si="0"/>
        <v>1.577464788732394</v>
      </c>
      <c r="O24" s="31">
        <v>1.270833333333334</v>
      </c>
      <c r="P24" s="32">
        <f t="shared" si="3"/>
        <v>-0.18253521126760575</v>
      </c>
      <c r="Q24" s="32">
        <f t="shared" si="4"/>
        <v>-0.3066314553990601</v>
      </c>
      <c r="R24" s="31"/>
      <c r="S24" s="49" t="s">
        <v>21</v>
      </c>
      <c r="T24" s="36" t="s">
        <v>21</v>
      </c>
    </row>
    <row r="25" spans="1:20" ht="12">
      <c r="A25" s="29">
        <v>19</v>
      </c>
      <c r="B25" s="30" t="s">
        <v>29</v>
      </c>
      <c r="C25" s="31">
        <v>6.26</v>
      </c>
      <c r="D25" s="31">
        <v>6.47887323943662</v>
      </c>
      <c r="E25" s="31">
        <v>5.969072164948454</v>
      </c>
      <c r="F25" s="32">
        <f t="shared" si="1"/>
        <v>0.21887323943662018</v>
      </c>
      <c r="G25" s="32">
        <f t="shared" si="1"/>
        <v>-0.5098010744881663</v>
      </c>
      <c r="H25" s="31">
        <v>5.19</v>
      </c>
      <c r="I25" s="31">
        <v>5.211267605633803</v>
      </c>
      <c r="J25" s="32">
        <v>5.08080808080808</v>
      </c>
      <c r="K25" s="31">
        <f t="shared" si="2"/>
        <v>0.02126760563380259</v>
      </c>
      <c r="L25" s="31">
        <f t="shared" si="2"/>
        <v>-0.13045952482572254</v>
      </c>
      <c r="M25" s="31">
        <f t="shared" si="0"/>
        <v>1.0699999999999994</v>
      </c>
      <c r="N25" s="31">
        <f t="shared" si="0"/>
        <v>1.267605633802817</v>
      </c>
      <c r="O25" s="31">
        <v>0.8882640841403733</v>
      </c>
      <c r="P25" s="32">
        <f t="shared" si="3"/>
        <v>0.1976056338028176</v>
      </c>
      <c r="Q25" s="32">
        <f t="shared" si="4"/>
        <v>-0.3793415496624437</v>
      </c>
      <c r="R25" s="31"/>
      <c r="S25" s="46"/>
      <c r="T25" s="41" t="s">
        <v>10</v>
      </c>
    </row>
    <row r="26" spans="1:20" ht="24">
      <c r="A26" s="29">
        <v>20</v>
      </c>
      <c r="B26" s="30" t="s">
        <v>30</v>
      </c>
      <c r="C26" s="31">
        <v>5.94</v>
      </c>
      <c r="D26" s="31">
        <v>6.015151515151516</v>
      </c>
      <c r="E26" s="31">
        <v>5.666666666666667</v>
      </c>
      <c r="F26" s="32">
        <f t="shared" si="1"/>
        <v>0.07515151515151519</v>
      </c>
      <c r="G26" s="32">
        <f t="shared" si="1"/>
        <v>-0.3484848484848486</v>
      </c>
      <c r="H26" s="37">
        <v>4.52</v>
      </c>
      <c r="I26" s="38">
        <v>4.129032258064516</v>
      </c>
      <c r="J26" s="32">
        <v>4.75</v>
      </c>
      <c r="K26" s="31">
        <f t="shared" si="2"/>
        <v>-0.39096774193548356</v>
      </c>
      <c r="L26" s="31">
        <f t="shared" si="2"/>
        <v>0.620967741935484</v>
      </c>
      <c r="M26" s="31">
        <f t="shared" si="0"/>
        <v>1.4200000000000008</v>
      </c>
      <c r="N26" s="31">
        <f t="shared" si="0"/>
        <v>1.8861192570869996</v>
      </c>
      <c r="O26" s="31">
        <v>0.916666666666667</v>
      </c>
      <c r="P26" s="32">
        <f t="shared" si="3"/>
        <v>0.46611925708699875</v>
      </c>
      <c r="Q26" s="32">
        <f t="shared" si="4"/>
        <v>-0.9694525904203326</v>
      </c>
      <c r="R26" s="31"/>
      <c r="S26" s="49" t="s">
        <v>21</v>
      </c>
      <c r="T26" s="36" t="s">
        <v>10</v>
      </c>
    </row>
    <row r="27" spans="1:20" ht="12">
      <c r="A27" s="29">
        <v>21</v>
      </c>
      <c r="B27" s="30" t="s">
        <v>31</v>
      </c>
      <c r="C27" s="31">
        <v>5.98</v>
      </c>
      <c r="D27" s="31">
        <v>5.91044776119403</v>
      </c>
      <c r="E27" s="31">
        <v>5.807228915662651</v>
      </c>
      <c r="F27" s="32">
        <f t="shared" si="1"/>
        <v>-0.06955223880597039</v>
      </c>
      <c r="G27" s="32">
        <f t="shared" si="1"/>
        <v>-0.10321884553137917</v>
      </c>
      <c r="H27" s="47">
        <v>3.27</v>
      </c>
      <c r="I27" s="31">
        <v>3.925373134328358</v>
      </c>
      <c r="J27" s="39">
        <v>3.6666666666666665</v>
      </c>
      <c r="K27" s="31">
        <f t="shared" si="2"/>
        <v>0.6553731343283582</v>
      </c>
      <c r="L27" s="31">
        <f t="shared" si="2"/>
        <v>-0.2587064676616917</v>
      </c>
      <c r="M27" s="31">
        <f t="shared" si="0"/>
        <v>2.7100000000000004</v>
      </c>
      <c r="N27" s="31">
        <f t="shared" si="0"/>
        <v>1.9850746268656718</v>
      </c>
      <c r="O27" s="31">
        <v>2.1405622489959844</v>
      </c>
      <c r="P27" s="32">
        <f t="shared" si="3"/>
        <v>-0.7249253731343286</v>
      </c>
      <c r="Q27" s="32">
        <f t="shared" si="4"/>
        <v>0.15548762213031253</v>
      </c>
      <c r="R27" s="47" t="s">
        <v>21</v>
      </c>
      <c r="S27" s="33"/>
      <c r="T27" s="36" t="s">
        <v>21</v>
      </c>
    </row>
    <row r="28" spans="1:20" ht="12">
      <c r="A28" s="29">
        <v>22</v>
      </c>
      <c r="B28" s="30" t="s">
        <v>32</v>
      </c>
      <c r="C28" s="31">
        <v>5.44</v>
      </c>
      <c r="D28" s="31">
        <v>5.573770491803279</v>
      </c>
      <c r="E28" s="31">
        <v>5.753246753246753</v>
      </c>
      <c r="F28" s="32">
        <f t="shared" si="1"/>
        <v>0.13377049180327827</v>
      </c>
      <c r="G28" s="32">
        <f t="shared" si="1"/>
        <v>0.17947626144347417</v>
      </c>
      <c r="H28" s="31">
        <v>4.5</v>
      </c>
      <c r="I28" s="31">
        <v>4.446808510638298</v>
      </c>
      <c r="J28" s="32">
        <v>4.72463768115942</v>
      </c>
      <c r="K28" s="31">
        <f t="shared" si="2"/>
        <v>-0.05319148936170226</v>
      </c>
      <c r="L28" s="31">
        <f t="shared" si="2"/>
        <v>0.2778291705211222</v>
      </c>
      <c r="M28" s="31">
        <f t="shared" si="0"/>
        <v>0.9400000000000004</v>
      </c>
      <c r="N28" s="31">
        <f t="shared" si="0"/>
        <v>1.126961981164981</v>
      </c>
      <c r="O28" s="31">
        <v>1.0286090720873329</v>
      </c>
      <c r="P28" s="32">
        <f t="shared" si="3"/>
        <v>0.18696198116498053</v>
      </c>
      <c r="Q28" s="32">
        <f t="shared" si="4"/>
        <v>-0.09835290907764804</v>
      </c>
      <c r="R28" s="31"/>
      <c r="S28" s="33"/>
      <c r="T28" s="33" t="s">
        <v>10</v>
      </c>
    </row>
    <row r="29" spans="1:20" ht="24">
      <c r="A29" s="29">
        <v>23</v>
      </c>
      <c r="B29" s="30" t="s">
        <v>33</v>
      </c>
      <c r="C29" s="31">
        <v>5.11</v>
      </c>
      <c r="D29" s="31">
        <v>4.657894736842105</v>
      </c>
      <c r="E29" s="31">
        <v>4.706896551724138</v>
      </c>
      <c r="F29" s="32">
        <f t="shared" si="1"/>
        <v>-0.452105263157895</v>
      </c>
      <c r="G29" s="32">
        <f t="shared" si="1"/>
        <v>0.04900181488203259</v>
      </c>
      <c r="H29" s="31">
        <v>3.95</v>
      </c>
      <c r="I29" s="31">
        <v>4.5588235294117645</v>
      </c>
      <c r="J29" s="32">
        <v>4.3125</v>
      </c>
      <c r="K29" s="31">
        <f t="shared" si="2"/>
        <v>0.6088235294117643</v>
      </c>
      <c r="L29" s="31">
        <f t="shared" si="2"/>
        <v>-0.2463235294117645</v>
      </c>
      <c r="M29" s="31">
        <f t="shared" si="0"/>
        <v>1.1600000000000001</v>
      </c>
      <c r="N29" s="31">
        <f t="shared" si="0"/>
        <v>0.09907120743034081</v>
      </c>
      <c r="O29" s="31">
        <v>0.3943965517241379</v>
      </c>
      <c r="P29" s="32">
        <f t="shared" si="3"/>
        <v>-1.0609287925696593</v>
      </c>
      <c r="Q29" s="32">
        <f t="shared" si="4"/>
        <v>0.2953253442937971</v>
      </c>
      <c r="R29" s="31"/>
      <c r="S29" s="33"/>
      <c r="T29" s="36" t="s">
        <v>10</v>
      </c>
    </row>
    <row r="30" spans="1:20" ht="24">
      <c r="A30" s="29">
        <v>24</v>
      </c>
      <c r="B30" s="30" t="s">
        <v>34</v>
      </c>
      <c r="C30" s="31">
        <v>4.73</v>
      </c>
      <c r="D30" s="31">
        <v>4.62</v>
      </c>
      <c r="E30" s="31">
        <v>4.513513513513513</v>
      </c>
      <c r="F30" s="32">
        <f t="shared" si="1"/>
        <v>-0.11000000000000032</v>
      </c>
      <c r="G30" s="32">
        <f t="shared" si="1"/>
        <v>-0.10648648648648695</v>
      </c>
      <c r="H30" s="31">
        <v>4.09</v>
      </c>
      <c r="I30" s="31">
        <v>4.465116279069767</v>
      </c>
      <c r="J30" s="32">
        <v>4.358208955223881</v>
      </c>
      <c r="K30" s="31">
        <f t="shared" si="2"/>
        <v>0.3751162790697675</v>
      </c>
      <c r="L30" s="31">
        <f t="shared" si="2"/>
        <v>-0.10690732384588664</v>
      </c>
      <c r="M30" s="31">
        <f t="shared" si="0"/>
        <v>0.6400000000000006</v>
      </c>
      <c r="N30" s="31">
        <f t="shared" si="0"/>
        <v>0.15488372093023273</v>
      </c>
      <c r="O30" s="31">
        <v>0.1553045582896324</v>
      </c>
      <c r="P30" s="32">
        <f t="shared" si="3"/>
        <v>-0.48511627906976784</v>
      </c>
      <c r="Q30" s="32">
        <f t="shared" si="4"/>
        <v>0.0004208373593996839</v>
      </c>
      <c r="R30" s="31"/>
      <c r="S30" s="33"/>
      <c r="T30" s="33" t="s">
        <v>10</v>
      </c>
    </row>
    <row r="31" spans="1:20" ht="12">
      <c r="A31" s="29">
        <v>25</v>
      </c>
      <c r="B31" s="30" t="s">
        <v>35</v>
      </c>
      <c r="C31" s="31">
        <v>6.45</v>
      </c>
      <c r="D31" s="31">
        <v>6.569444444444445</v>
      </c>
      <c r="E31" s="31">
        <v>6.405940594059406</v>
      </c>
      <c r="F31" s="32">
        <f t="shared" si="1"/>
        <v>0.11944444444444446</v>
      </c>
      <c r="G31" s="32">
        <f t="shared" si="1"/>
        <v>-0.16350385038503834</v>
      </c>
      <c r="H31" s="31">
        <v>5.04</v>
      </c>
      <c r="I31" s="31">
        <v>5.109589041095891</v>
      </c>
      <c r="J31" s="32">
        <v>5.233009708737864</v>
      </c>
      <c r="K31" s="31">
        <f t="shared" si="2"/>
        <v>0.06958904109589081</v>
      </c>
      <c r="L31" s="31">
        <f t="shared" si="2"/>
        <v>0.12342066764197313</v>
      </c>
      <c r="M31" s="31">
        <f t="shared" si="0"/>
        <v>1.4100000000000001</v>
      </c>
      <c r="N31" s="31">
        <f t="shared" si="0"/>
        <v>1.4598554033485538</v>
      </c>
      <c r="O31" s="31">
        <v>1.1729308853215423</v>
      </c>
      <c r="P31" s="32">
        <f t="shared" si="3"/>
        <v>0.04985540334855365</v>
      </c>
      <c r="Q31" s="32">
        <f t="shared" si="4"/>
        <v>-0.28692451802701147</v>
      </c>
      <c r="R31" s="31"/>
      <c r="S31" s="33"/>
      <c r="T31" s="36" t="s">
        <v>10</v>
      </c>
    </row>
    <row r="32" spans="1:20" ht="12">
      <c r="A32" s="29">
        <v>26</v>
      </c>
      <c r="B32" s="30" t="s">
        <v>36</v>
      </c>
      <c r="C32" s="31">
        <v>6.44</v>
      </c>
      <c r="D32" s="31">
        <v>6.3076923076923075</v>
      </c>
      <c r="E32" s="31">
        <v>6.311827956989247</v>
      </c>
      <c r="F32" s="32">
        <f t="shared" si="1"/>
        <v>-0.1323076923076929</v>
      </c>
      <c r="G32" s="32">
        <f t="shared" si="1"/>
        <v>0.0041356492969395475</v>
      </c>
      <c r="H32" s="47">
        <v>4.63</v>
      </c>
      <c r="I32" s="31">
        <v>4.951612903225806</v>
      </c>
      <c r="J32" s="39">
        <v>4.65934065934066</v>
      </c>
      <c r="K32" s="31">
        <f t="shared" si="2"/>
        <v>0.32161290322580616</v>
      </c>
      <c r="L32" s="31">
        <f t="shared" si="2"/>
        <v>-0.2922722438851464</v>
      </c>
      <c r="M32" s="31">
        <f t="shared" si="0"/>
        <v>1.8100000000000005</v>
      </c>
      <c r="N32" s="31">
        <f t="shared" si="0"/>
        <v>1.3560794044665014</v>
      </c>
      <c r="O32" s="31">
        <v>1.6524872976485874</v>
      </c>
      <c r="P32" s="32">
        <f t="shared" si="3"/>
        <v>-0.45392059553349906</v>
      </c>
      <c r="Q32" s="32">
        <f t="shared" si="4"/>
        <v>0.29640789318208594</v>
      </c>
      <c r="R32" s="47" t="s">
        <v>21</v>
      </c>
      <c r="S32" s="46"/>
      <c r="T32" s="41" t="s">
        <v>21</v>
      </c>
    </row>
    <row r="33" spans="1:20" ht="12">
      <c r="A33" s="29">
        <v>27</v>
      </c>
      <c r="B33" s="30" t="s">
        <v>37</v>
      </c>
      <c r="C33" s="31">
        <v>6.24</v>
      </c>
      <c r="D33" s="31">
        <v>6.352941176470588</v>
      </c>
      <c r="E33" s="31">
        <v>6.095744680851064</v>
      </c>
      <c r="F33" s="32">
        <f t="shared" si="1"/>
        <v>0.11294117647058766</v>
      </c>
      <c r="G33" s="32">
        <f t="shared" si="1"/>
        <v>-0.2571964956195236</v>
      </c>
      <c r="H33" s="47">
        <v>4.66</v>
      </c>
      <c r="I33" s="47">
        <v>4.855072463768116</v>
      </c>
      <c r="J33" s="39">
        <v>4.98936170212766</v>
      </c>
      <c r="K33" s="31">
        <f t="shared" si="2"/>
        <v>0.19507246376811604</v>
      </c>
      <c r="L33" s="31">
        <f t="shared" si="2"/>
        <v>0.13428923835954354</v>
      </c>
      <c r="M33" s="31">
        <f t="shared" si="0"/>
        <v>1.58</v>
      </c>
      <c r="N33" s="31">
        <f t="shared" si="0"/>
        <v>1.4978687127024717</v>
      </c>
      <c r="O33" s="31">
        <v>1.1063829787234045</v>
      </c>
      <c r="P33" s="32">
        <f t="shared" si="3"/>
        <v>-0.08213128729752839</v>
      </c>
      <c r="Q33" s="32">
        <f t="shared" si="4"/>
        <v>-0.39148573397906716</v>
      </c>
      <c r="R33" s="47" t="s">
        <v>21</v>
      </c>
      <c r="S33" s="49" t="s">
        <v>21</v>
      </c>
      <c r="T33" s="36" t="s">
        <v>21</v>
      </c>
    </row>
    <row r="34" spans="1:20" ht="12">
      <c r="A34" s="29">
        <v>28</v>
      </c>
      <c r="B34" s="30" t="s">
        <v>38</v>
      </c>
      <c r="C34" s="31">
        <v>6.35</v>
      </c>
      <c r="D34" s="31">
        <v>6.242857142857143</v>
      </c>
      <c r="E34" s="31">
        <v>6.046511627906977</v>
      </c>
      <c r="F34" s="32">
        <f t="shared" si="1"/>
        <v>-0.10714285714285676</v>
      </c>
      <c r="G34" s="32">
        <f t="shared" si="1"/>
        <v>-0.19634551495016606</v>
      </c>
      <c r="H34" s="47">
        <v>4.69</v>
      </c>
      <c r="I34" s="47">
        <v>4.611940298507463</v>
      </c>
      <c r="J34" s="39">
        <v>4.870588235294117</v>
      </c>
      <c r="K34" s="31">
        <f t="shared" si="2"/>
        <v>-0.07805970149253749</v>
      </c>
      <c r="L34" s="31">
        <f t="shared" si="2"/>
        <v>0.2586479367866543</v>
      </c>
      <c r="M34" s="31">
        <f t="shared" si="0"/>
        <v>1.6599999999999993</v>
      </c>
      <c r="N34" s="31">
        <f t="shared" si="0"/>
        <v>1.63091684434968</v>
      </c>
      <c r="O34" s="31">
        <v>1.1759233926128596</v>
      </c>
      <c r="P34" s="32">
        <f t="shared" si="3"/>
        <v>-0.02908315565031927</v>
      </c>
      <c r="Q34" s="32">
        <f t="shared" si="4"/>
        <v>-0.4549934517368204</v>
      </c>
      <c r="R34" s="47" t="s">
        <v>21</v>
      </c>
      <c r="S34" s="49" t="s">
        <v>21</v>
      </c>
      <c r="T34" s="36" t="s">
        <v>21</v>
      </c>
    </row>
    <row r="35" spans="1:20" ht="12">
      <c r="A35" s="29">
        <v>29</v>
      </c>
      <c r="B35" s="30" t="s">
        <v>39</v>
      </c>
      <c r="C35" s="31">
        <v>6.26</v>
      </c>
      <c r="D35" s="31">
        <v>6.197183098591549</v>
      </c>
      <c r="E35" s="31">
        <v>6.214285714285714</v>
      </c>
      <c r="F35" s="32">
        <f t="shared" si="1"/>
        <v>-0.06281690140845075</v>
      </c>
      <c r="G35" s="32">
        <f t="shared" si="1"/>
        <v>0.01710261569416538</v>
      </c>
      <c r="H35" s="31">
        <v>4.93</v>
      </c>
      <c r="I35" s="31">
        <v>4.943661971830986</v>
      </c>
      <c r="J35" s="32">
        <v>5.424242424242424</v>
      </c>
      <c r="K35" s="31">
        <f t="shared" si="2"/>
        <v>0.013661971830986275</v>
      </c>
      <c r="L35" s="31">
        <f t="shared" si="2"/>
        <v>0.4805804524114379</v>
      </c>
      <c r="M35" s="31">
        <f t="shared" si="0"/>
        <v>1.33</v>
      </c>
      <c r="N35" s="31">
        <f t="shared" si="0"/>
        <v>1.253521126760563</v>
      </c>
      <c r="O35" s="31">
        <v>0.7900432900432905</v>
      </c>
      <c r="P35" s="32">
        <f t="shared" si="3"/>
        <v>-0.07647887323943703</v>
      </c>
      <c r="Q35" s="32">
        <f t="shared" si="4"/>
        <v>-0.4634778367172725</v>
      </c>
      <c r="R35" s="31"/>
      <c r="S35" s="33"/>
      <c r="T35" s="49" t="s">
        <v>10</v>
      </c>
    </row>
    <row r="36" spans="1:20" ht="12">
      <c r="A36" s="29">
        <v>30</v>
      </c>
      <c r="B36" s="30" t="s">
        <v>40</v>
      </c>
      <c r="C36" s="31">
        <v>4.94</v>
      </c>
      <c r="D36" s="31">
        <v>5.0625</v>
      </c>
      <c r="E36" s="31">
        <v>4.381818181818182</v>
      </c>
      <c r="F36" s="32">
        <f t="shared" si="1"/>
        <v>0.12249999999999961</v>
      </c>
      <c r="G36" s="32">
        <f t="shared" si="1"/>
        <v>-0.6806818181818182</v>
      </c>
      <c r="H36" s="31">
        <v>4.47</v>
      </c>
      <c r="I36" s="31">
        <v>4.44</v>
      </c>
      <c r="J36" s="32">
        <v>4.27906976744186</v>
      </c>
      <c r="K36" s="31">
        <f t="shared" si="2"/>
        <v>-0.02999999999999936</v>
      </c>
      <c r="L36" s="31">
        <f t="shared" si="2"/>
        <v>-0.16093023255814032</v>
      </c>
      <c r="M36" s="31">
        <f t="shared" si="0"/>
        <v>0.47000000000000064</v>
      </c>
      <c r="N36" s="31">
        <f t="shared" si="0"/>
        <v>0.6224999999999996</v>
      </c>
      <c r="O36" s="31">
        <v>0.10274841437632176</v>
      </c>
      <c r="P36" s="32">
        <f t="shared" si="3"/>
        <v>0.15249999999999897</v>
      </c>
      <c r="Q36" s="32">
        <f t="shared" si="4"/>
        <v>-0.5197515856236778</v>
      </c>
      <c r="R36" s="31"/>
      <c r="S36" s="33"/>
      <c r="T36" s="33" t="s">
        <v>10</v>
      </c>
    </row>
    <row r="37" spans="1:20" ht="24">
      <c r="A37" s="29">
        <v>31</v>
      </c>
      <c r="B37" s="30" t="s">
        <v>41</v>
      </c>
      <c r="C37" s="31">
        <v>5.05</v>
      </c>
      <c r="D37" s="31">
        <v>5.333333333333333</v>
      </c>
      <c r="E37" s="31">
        <v>5.015384615384615</v>
      </c>
      <c r="F37" s="32">
        <f t="shared" si="1"/>
        <v>0.2833333333333332</v>
      </c>
      <c r="G37" s="32">
        <f t="shared" si="1"/>
        <v>-0.3179487179487177</v>
      </c>
      <c r="H37" s="31">
        <v>4.46</v>
      </c>
      <c r="I37" s="31">
        <v>5</v>
      </c>
      <c r="J37" s="32">
        <v>4.9411764705882355</v>
      </c>
      <c r="K37" s="31">
        <f t="shared" si="2"/>
        <v>0.54</v>
      </c>
      <c r="L37" s="31">
        <f t="shared" si="2"/>
        <v>-0.0588235294117645</v>
      </c>
      <c r="M37" s="31">
        <f t="shared" si="0"/>
        <v>0.5899999999999999</v>
      </c>
      <c r="N37" s="31">
        <f t="shared" si="0"/>
        <v>0.33333333333333304</v>
      </c>
      <c r="O37" s="31">
        <v>0.07420814479637983</v>
      </c>
      <c r="P37" s="32">
        <f t="shared" si="3"/>
        <v>-0.2566666666666668</v>
      </c>
      <c r="Q37" s="32">
        <f t="shared" si="4"/>
        <v>-0.2591251885369532</v>
      </c>
      <c r="R37" s="31"/>
      <c r="S37" s="33"/>
      <c r="T37" s="33" t="s">
        <v>10</v>
      </c>
    </row>
    <row r="38" spans="1:20" ht="12">
      <c r="A38" s="29">
        <v>32</v>
      </c>
      <c r="B38" s="30" t="s">
        <v>42</v>
      </c>
      <c r="C38" s="31">
        <v>5.33</v>
      </c>
      <c r="D38" s="31">
        <v>5.62</v>
      </c>
      <c r="E38" s="31">
        <v>5.473684210526316</v>
      </c>
      <c r="F38" s="32">
        <f t="shared" si="1"/>
        <v>0.29000000000000004</v>
      </c>
      <c r="G38" s="32">
        <f t="shared" si="1"/>
        <v>-0.14631578947368418</v>
      </c>
      <c r="H38" s="31">
        <v>5.03</v>
      </c>
      <c r="I38" s="31">
        <v>4.717948717948718</v>
      </c>
      <c r="J38" s="32">
        <v>4.983333333333333</v>
      </c>
      <c r="K38" s="31">
        <f t="shared" si="2"/>
        <v>-0.3120512820512822</v>
      </c>
      <c r="L38" s="31">
        <f t="shared" si="2"/>
        <v>0.26538461538461533</v>
      </c>
      <c r="M38" s="31">
        <f t="shared" si="0"/>
        <v>0.2999999999999998</v>
      </c>
      <c r="N38" s="31">
        <f t="shared" si="0"/>
        <v>0.902051282051282</v>
      </c>
      <c r="O38" s="31">
        <v>0.49035087719298254</v>
      </c>
      <c r="P38" s="32">
        <f t="shared" si="3"/>
        <v>0.6020512820512822</v>
      </c>
      <c r="Q38" s="32">
        <f t="shared" si="4"/>
        <v>-0.4117004048582995</v>
      </c>
      <c r="R38" s="31"/>
      <c r="S38" s="33"/>
      <c r="T38" s="33" t="s">
        <v>10</v>
      </c>
    </row>
    <row r="39" spans="1:20" ht="12">
      <c r="A39" s="29">
        <v>33</v>
      </c>
      <c r="B39" s="30" t="s">
        <v>43</v>
      </c>
      <c r="C39" s="31">
        <v>6.65</v>
      </c>
      <c r="D39" s="31">
        <v>6.63013698630137</v>
      </c>
      <c r="E39" s="31">
        <v>6.525773195876289</v>
      </c>
      <c r="F39" s="32">
        <f t="shared" si="1"/>
        <v>-0.019863013698630638</v>
      </c>
      <c r="G39" s="32">
        <f t="shared" si="1"/>
        <v>-0.10436379042508115</v>
      </c>
      <c r="H39" s="34">
        <v>5.8</v>
      </c>
      <c r="I39" s="34">
        <v>5.71830985915493</v>
      </c>
      <c r="J39" s="43">
        <v>5.969072164948454</v>
      </c>
      <c r="K39" s="31">
        <f t="shared" si="2"/>
        <v>-0.08169014084506987</v>
      </c>
      <c r="L39" s="31">
        <f t="shared" si="2"/>
        <v>0.25076230579352377</v>
      </c>
      <c r="M39" s="31">
        <f aca="true" t="shared" si="5" ref="M39:N70">C39-H39</f>
        <v>0.8500000000000005</v>
      </c>
      <c r="N39" s="31">
        <f t="shared" si="5"/>
        <v>0.9118271271464398</v>
      </c>
      <c r="O39" s="31">
        <v>0.5567010309278349</v>
      </c>
      <c r="P39" s="32">
        <f t="shared" si="3"/>
        <v>0.06182712714643923</v>
      </c>
      <c r="Q39" s="32">
        <f t="shared" si="4"/>
        <v>-0.3551260962186049</v>
      </c>
      <c r="R39" s="34" t="s">
        <v>13</v>
      </c>
      <c r="S39" s="44" t="s">
        <v>13</v>
      </c>
      <c r="T39" s="45" t="s">
        <v>13</v>
      </c>
    </row>
    <row r="40" spans="1:20" ht="12">
      <c r="A40" s="29">
        <v>34</v>
      </c>
      <c r="B40" s="30" t="s">
        <v>44</v>
      </c>
      <c r="C40" s="31">
        <v>6.58</v>
      </c>
      <c r="D40" s="31">
        <v>6.666666666666667</v>
      </c>
      <c r="E40" s="31">
        <v>6.475247524752476</v>
      </c>
      <c r="F40" s="32">
        <f aca="true" t="shared" si="6" ref="F40:G71">D40-C40</f>
        <v>0.08666666666666689</v>
      </c>
      <c r="G40" s="32">
        <f t="shared" si="6"/>
        <v>-0.1914191419141913</v>
      </c>
      <c r="H40" s="31">
        <v>5.21</v>
      </c>
      <c r="I40" s="31">
        <v>5.25</v>
      </c>
      <c r="J40" s="32">
        <v>5.398058252427185</v>
      </c>
      <c r="K40" s="31">
        <f aca="true" t="shared" si="7" ref="K40:L71">I40-H40</f>
        <v>0.040000000000000036</v>
      </c>
      <c r="L40" s="31">
        <f t="shared" si="7"/>
        <v>0.14805825242718473</v>
      </c>
      <c r="M40" s="31">
        <f t="shared" si="5"/>
        <v>1.37</v>
      </c>
      <c r="N40" s="31">
        <f t="shared" si="5"/>
        <v>1.416666666666667</v>
      </c>
      <c r="O40" s="31">
        <v>1.077189272325291</v>
      </c>
      <c r="P40" s="32">
        <f t="shared" si="3"/>
        <v>0.046666666666666856</v>
      </c>
      <c r="Q40" s="32">
        <f t="shared" si="4"/>
        <v>-0.339477394341376</v>
      </c>
      <c r="R40" s="31"/>
      <c r="S40" s="46"/>
      <c r="T40" s="41" t="s">
        <v>10</v>
      </c>
    </row>
    <row r="41" spans="1:20" ht="12">
      <c r="A41" s="29">
        <v>35</v>
      </c>
      <c r="B41" s="30" t="s">
        <v>45</v>
      </c>
      <c r="C41" s="31">
        <v>6.26</v>
      </c>
      <c r="D41" s="31">
        <v>6.484848484848484</v>
      </c>
      <c r="E41" s="31">
        <v>6.206521739130435</v>
      </c>
      <c r="F41" s="32">
        <f t="shared" si="6"/>
        <v>0.22484848484848463</v>
      </c>
      <c r="G41" s="32">
        <f t="shared" si="6"/>
        <v>-0.27832674571804983</v>
      </c>
      <c r="H41" s="31">
        <v>5.12</v>
      </c>
      <c r="I41" s="31">
        <v>5.2727272727272725</v>
      </c>
      <c r="J41" s="32">
        <v>5.264367816091954</v>
      </c>
      <c r="K41" s="31">
        <f t="shared" si="7"/>
        <v>0.15272727272727238</v>
      </c>
      <c r="L41" s="31">
        <f t="shared" si="7"/>
        <v>-0.008359456635318452</v>
      </c>
      <c r="M41" s="31">
        <f t="shared" si="5"/>
        <v>1.1399999999999997</v>
      </c>
      <c r="N41" s="31">
        <f t="shared" si="5"/>
        <v>1.212121212121212</v>
      </c>
      <c r="O41" s="31">
        <v>0.9421539230384806</v>
      </c>
      <c r="P41" s="32">
        <f t="shared" si="3"/>
        <v>0.07212121212121225</v>
      </c>
      <c r="Q41" s="32">
        <f t="shared" si="4"/>
        <v>-0.2699672890827314</v>
      </c>
      <c r="R41" s="31"/>
      <c r="S41" s="33"/>
      <c r="T41" s="36" t="s">
        <v>10</v>
      </c>
    </row>
    <row r="42" spans="1:20" ht="12">
      <c r="A42" s="29">
        <v>36</v>
      </c>
      <c r="B42" s="30" t="s">
        <v>46</v>
      </c>
      <c r="C42" s="31">
        <v>6.32</v>
      </c>
      <c r="D42" s="31">
        <v>6.421052631578948</v>
      </c>
      <c r="E42" s="31">
        <v>6.426829268292683</v>
      </c>
      <c r="F42" s="32">
        <f t="shared" si="6"/>
        <v>0.1010526315789475</v>
      </c>
      <c r="G42" s="32">
        <f t="shared" si="6"/>
        <v>0.005776636713735073</v>
      </c>
      <c r="H42" s="31">
        <v>4.86</v>
      </c>
      <c r="I42" s="31">
        <v>4.928571428571429</v>
      </c>
      <c r="J42" s="32">
        <v>5.265625</v>
      </c>
      <c r="K42" s="31">
        <f t="shared" si="7"/>
        <v>0.0685714285714285</v>
      </c>
      <c r="L42" s="31">
        <f t="shared" si="7"/>
        <v>0.3370535714285712</v>
      </c>
      <c r="M42" s="31">
        <f t="shared" si="5"/>
        <v>1.46</v>
      </c>
      <c r="N42" s="31">
        <f t="shared" si="5"/>
        <v>1.492481203007519</v>
      </c>
      <c r="O42" s="31">
        <v>1.1612042682926829</v>
      </c>
      <c r="P42" s="32">
        <f t="shared" si="3"/>
        <v>0.032481203007519</v>
      </c>
      <c r="Q42" s="32">
        <f t="shared" si="4"/>
        <v>-0.3312769347148361</v>
      </c>
      <c r="R42" s="31"/>
      <c r="S42" s="33"/>
      <c r="T42" s="36" t="s">
        <v>10</v>
      </c>
    </row>
    <row r="43" spans="1:20" ht="12">
      <c r="A43" s="29">
        <v>37</v>
      </c>
      <c r="B43" s="30" t="s">
        <v>47</v>
      </c>
      <c r="C43" s="31">
        <v>5.62</v>
      </c>
      <c r="D43" s="31">
        <v>5.814285714285714</v>
      </c>
      <c r="E43" s="31">
        <v>5.625</v>
      </c>
      <c r="F43" s="32">
        <f t="shared" si="6"/>
        <v>0.19428571428571395</v>
      </c>
      <c r="G43" s="32">
        <f t="shared" si="6"/>
        <v>-0.18928571428571406</v>
      </c>
      <c r="H43" s="31">
        <v>4.82</v>
      </c>
      <c r="I43" s="31">
        <v>4.885714285714286</v>
      </c>
      <c r="J43" s="32">
        <v>4.979166666666667</v>
      </c>
      <c r="K43" s="31">
        <f t="shared" si="7"/>
        <v>0.06571428571428584</v>
      </c>
      <c r="L43" s="31">
        <f t="shared" si="7"/>
        <v>0.09345238095238084</v>
      </c>
      <c r="M43" s="31">
        <f t="shared" si="5"/>
        <v>0.7999999999999998</v>
      </c>
      <c r="N43" s="31">
        <f t="shared" si="5"/>
        <v>0.9285714285714279</v>
      </c>
      <c r="O43" s="31">
        <v>0.645833333333333</v>
      </c>
      <c r="P43" s="32">
        <f t="shared" si="3"/>
        <v>0.12857142857142811</v>
      </c>
      <c r="Q43" s="32">
        <f t="shared" si="4"/>
        <v>-0.2827380952380949</v>
      </c>
      <c r="R43" s="31"/>
      <c r="S43" s="33"/>
      <c r="T43" s="33" t="s">
        <v>10</v>
      </c>
    </row>
    <row r="44" spans="1:20" ht="12">
      <c r="A44" s="29">
        <v>38</v>
      </c>
      <c r="B44" s="30" t="s">
        <v>48</v>
      </c>
      <c r="C44" s="31">
        <v>5.96</v>
      </c>
      <c r="D44" s="31">
        <v>5.492307692307692</v>
      </c>
      <c r="E44" s="31">
        <v>5.7176470588235295</v>
      </c>
      <c r="F44" s="32">
        <f t="shared" si="6"/>
        <v>-0.46769230769230763</v>
      </c>
      <c r="G44" s="32">
        <f t="shared" si="6"/>
        <v>0.2253393665158372</v>
      </c>
      <c r="H44" s="47">
        <v>4.22</v>
      </c>
      <c r="I44" s="31">
        <v>4.413793103448276</v>
      </c>
      <c r="J44" s="32">
        <v>4.5</v>
      </c>
      <c r="K44" s="31">
        <f t="shared" si="7"/>
        <v>0.19379310344827605</v>
      </c>
      <c r="L44" s="31">
        <f t="shared" si="7"/>
        <v>0.0862068965517242</v>
      </c>
      <c r="M44" s="31">
        <f t="shared" si="5"/>
        <v>1.7400000000000002</v>
      </c>
      <c r="N44" s="31">
        <f t="shared" si="5"/>
        <v>1.0785145888594165</v>
      </c>
      <c r="O44" s="31">
        <v>1.2176470588235295</v>
      </c>
      <c r="P44" s="32">
        <f t="shared" si="3"/>
        <v>-0.6614854111405837</v>
      </c>
      <c r="Q44" s="32">
        <f t="shared" si="4"/>
        <v>0.139132469964113</v>
      </c>
      <c r="R44" s="47" t="s">
        <v>21</v>
      </c>
      <c r="S44" s="46"/>
      <c r="T44" s="41" t="s">
        <v>10</v>
      </c>
    </row>
    <row r="45" spans="1:20" ht="12">
      <c r="A45" s="29">
        <v>39</v>
      </c>
      <c r="B45" s="30" t="s">
        <v>49</v>
      </c>
      <c r="C45" s="31">
        <v>6.68</v>
      </c>
      <c r="D45" s="31">
        <v>6.575342465753424</v>
      </c>
      <c r="E45" s="31">
        <v>6.3861386138613865</v>
      </c>
      <c r="F45" s="32">
        <f t="shared" si="6"/>
        <v>-0.10465753424657542</v>
      </c>
      <c r="G45" s="32">
        <f t="shared" si="6"/>
        <v>-0.1892038518920378</v>
      </c>
      <c r="H45" s="37">
        <v>5.34</v>
      </c>
      <c r="I45" s="42">
        <v>5.506849315068493</v>
      </c>
      <c r="J45" s="32">
        <v>5.67</v>
      </c>
      <c r="K45" s="31">
        <f t="shared" si="7"/>
        <v>0.1668493150684931</v>
      </c>
      <c r="L45" s="31">
        <f t="shared" si="7"/>
        <v>0.16315068493150697</v>
      </c>
      <c r="M45" s="31">
        <f t="shared" si="5"/>
        <v>1.3399999999999999</v>
      </c>
      <c r="N45" s="31">
        <f t="shared" si="5"/>
        <v>1.0684931506849313</v>
      </c>
      <c r="O45" s="31">
        <v>0.7161386138613866</v>
      </c>
      <c r="P45" s="32">
        <f t="shared" si="3"/>
        <v>-0.2715068493150685</v>
      </c>
      <c r="Q45" s="32">
        <f t="shared" si="4"/>
        <v>-0.3523545368235448</v>
      </c>
      <c r="R45" s="31"/>
      <c r="S45" s="35" t="s">
        <v>13</v>
      </c>
      <c r="T45" s="33" t="s">
        <v>10</v>
      </c>
    </row>
    <row r="46" spans="1:20" ht="12">
      <c r="A46" s="29">
        <v>40</v>
      </c>
      <c r="B46" s="30" t="s">
        <v>50</v>
      </c>
      <c r="C46" s="31">
        <v>5.52</v>
      </c>
      <c r="D46" s="31">
        <v>5.53125</v>
      </c>
      <c r="E46" s="31">
        <v>4.5636363636363635</v>
      </c>
      <c r="F46" s="32">
        <f t="shared" si="6"/>
        <v>0.011250000000000426</v>
      </c>
      <c r="G46" s="32">
        <f t="shared" si="6"/>
        <v>-0.9676136363636365</v>
      </c>
      <c r="H46" s="31">
        <v>3.97</v>
      </c>
      <c r="I46" s="31">
        <v>4.285714285714286</v>
      </c>
      <c r="J46" s="32">
        <v>4.086956521739131</v>
      </c>
      <c r="K46" s="31">
        <f t="shared" si="7"/>
        <v>0.3157142857142854</v>
      </c>
      <c r="L46" s="31">
        <f t="shared" si="7"/>
        <v>-0.19875776397515477</v>
      </c>
      <c r="M46" s="31">
        <f t="shared" si="5"/>
        <v>1.5499999999999994</v>
      </c>
      <c r="N46" s="31">
        <f t="shared" si="5"/>
        <v>1.2455357142857144</v>
      </c>
      <c r="O46" s="31">
        <v>0.47667984189723267</v>
      </c>
      <c r="P46" s="32">
        <f t="shared" si="3"/>
        <v>-0.30446428571428497</v>
      </c>
      <c r="Q46" s="32">
        <f t="shared" si="4"/>
        <v>-0.7688558723884817</v>
      </c>
      <c r="R46" s="31"/>
      <c r="S46" s="33"/>
      <c r="T46" s="33" t="s">
        <v>10</v>
      </c>
    </row>
    <row r="47" spans="1:20" ht="12">
      <c r="A47" s="29">
        <v>41</v>
      </c>
      <c r="B47" s="30" t="s">
        <v>51</v>
      </c>
      <c r="C47" s="31">
        <v>6.4</v>
      </c>
      <c r="D47" s="31">
        <v>6.527777777777778</v>
      </c>
      <c r="E47" s="31">
        <v>6.3861386138613865</v>
      </c>
      <c r="F47" s="32">
        <f t="shared" si="6"/>
        <v>0.12777777777777732</v>
      </c>
      <c r="G47" s="32">
        <f t="shared" si="6"/>
        <v>-0.1416391639163912</v>
      </c>
      <c r="H47" s="31">
        <v>4.89</v>
      </c>
      <c r="I47" s="31">
        <v>5.095890410958904</v>
      </c>
      <c r="J47" s="32">
        <v>5.284313725490196</v>
      </c>
      <c r="K47" s="31">
        <f t="shared" si="7"/>
        <v>0.20589041095890437</v>
      </c>
      <c r="L47" s="31">
        <f t="shared" si="7"/>
        <v>0.1884233145312919</v>
      </c>
      <c r="M47" s="31">
        <f t="shared" si="5"/>
        <v>1.5100000000000007</v>
      </c>
      <c r="N47" s="31">
        <f t="shared" si="5"/>
        <v>1.4318873668188736</v>
      </c>
      <c r="O47" s="31">
        <v>1.1018248883711905</v>
      </c>
      <c r="P47" s="32">
        <f t="shared" si="3"/>
        <v>-0.07811263318112704</v>
      </c>
      <c r="Q47" s="32">
        <f t="shared" si="4"/>
        <v>-0.3300624784476831</v>
      </c>
      <c r="R47" s="31"/>
      <c r="S47" s="46"/>
      <c r="T47" s="46" t="s">
        <v>10</v>
      </c>
    </row>
    <row r="48" spans="1:20" ht="12">
      <c r="A48" s="29">
        <v>42</v>
      </c>
      <c r="B48" s="30" t="s">
        <v>52</v>
      </c>
      <c r="C48" s="31">
        <v>5.08</v>
      </c>
      <c r="D48" s="31">
        <v>4.791666666666667</v>
      </c>
      <c r="E48" s="31">
        <v>4.402985074626866</v>
      </c>
      <c r="F48" s="32">
        <f t="shared" si="6"/>
        <v>-0.2883333333333331</v>
      </c>
      <c r="G48" s="32">
        <f t="shared" si="6"/>
        <v>-0.38868159203980124</v>
      </c>
      <c r="H48" s="31">
        <v>4.23</v>
      </c>
      <c r="I48" s="31">
        <v>4.594594594594595</v>
      </c>
      <c r="J48" s="32">
        <v>4.719298245614035</v>
      </c>
      <c r="K48" s="31">
        <f t="shared" si="7"/>
        <v>0.3645945945945943</v>
      </c>
      <c r="L48" s="31">
        <f t="shared" si="7"/>
        <v>0.12470365101944036</v>
      </c>
      <c r="M48" s="31">
        <f t="shared" si="5"/>
        <v>0.8499999999999996</v>
      </c>
      <c r="N48" s="31">
        <f t="shared" si="5"/>
        <v>0.19707207207207222</v>
      </c>
      <c r="O48" s="31">
        <v>-0.3163131709871694</v>
      </c>
      <c r="P48" s="32">
        <f t="shared" si="3"/>
        <v>-0.6529279279279274</v>
      </c>
      <c r="Q48" s="32">
        <f t="shared" si="4"/>
        <v>-0.5133852430592416</v>
      </c>
      <c r="R48" s="31"/>
      <c r="S48" s="33"/>
      <c r="T48" s="33" t="s">
        <v>10</v>
      </c>
    </row>
    <row r="49" spans="1:20" ht="24">
      <c r="A49" s="29">
        <v>43</v>
      </c>
      <c r="B49" s="30" t="s">
        <v>53</v>
      </c>
      <c r="C49" s="31">
        <v>5.73</v>
      </c>
      <c r="D49" s="31">
        <v>6.086206896551724</v>
      </c>
      <c r="E49" s="31">
        <v>5.469135802469136</v>
      </c>
      <c r="F49" s="32">
        <f t="shared" si="6"/>
        <v>0.3562068965517238</v>
      </c>
      <c r="G49" s="32">
        <f t="shared" si="6"/>
        <v>-0.6170710940825881</v>
      </c>
      <c r="H49" s="31">
        <v>4.43</v>
      </c>
      <c r="I49" s="31">
        <v>4.755102040816326</v>
      </c>
      <c r="J49" s="32">
        <v>4.712328767123288</v>
      </c>
      <c r="K49" s="31">
        <f t="shared" si="7"/>
        <v>0.32510204081632654</v>
      </c>
      <c r="L49" s="31">
        <f t="shared" si="7"/>
        <v>-0.042773273693038405</v>
      </c>
      <c r="M49" s="31">
        <f t="shared" si="5"/>
        <v>1.3000000000000007</v>
      </c>
      <c r="N49" s="31">
        <f t="shared" si="5"/>
        <v>1.331104855735398</v>
      </c>
      <c r="O49" s="31">
        <v>0.7568070353458483</v>
      </c>
      <c r="P49" s="32">
        <f t="shared" si="3"/>
        <v>0.03110485573539723</v>
      </c>
      <c r="Q49" s="32">
        <f t="shared" si="4"/>
        <v>-0.5742978203895497</v>
      </c>
      <c r="R49" s="31"/>
      <c r="S49" s="33"/>
      <c r="T49" s="33" t="s">
        <v>10</v>
      </c>
    </row>
    <row r="50" spans="1:20" ht="12">
      <c r="A50" s="29">
        <v>44</v>
      </c>
      <c r="B50" s="30" t="s">
        <v>54</v>
      </c>
      <c r="C50" s="31">
        <v>5.88</v>
      </c>
      <c r="D50" s="31">
        <v>6.120689655172414</v>
      </c>
      <c r="E50" s="31">
        <v>5.733333333333333</v>
      </c>
      <c r="F50" s="32">
        <f t="shared" si="6"/>
        <v>0.2406896551724138</v>
      </c>
      <c r="G50" s="32">
        <f t="shared" si="6"/>
        <v>-0.3873563218390803</v>
      </c>
      <c r="H50" s="31">
        <v>4.49</v>
      </c>
      <c r="I50" s="31">
        <v>4.74</v>
      </c>
      <c r="J50" s="32">
        <v>5.075757575757576</v>
      </c>
      <c r="K50" s="31">
        <f t="shared" si="7"/>
        <v>0.25</v>
      </c>
      <c r="L50" s="31">
        <f t="shared" si="7"/>
        <v>0.3357575757575759</v>
      </c>
      <c r="M50" s="31">
        <f t="shared" si="5"/>
        <v>1.3899999999999997</v>
      </c>
      <c r="N50" s="31">
        <f t="shared" si="5"/>
        <v>1.3806896551724135</v>
      </c>
      <c r="O50" s="31">
        <v>0.6575757575757573</v>
      </c>
      <c r="P50" s="32">
        <f t="shared" si="3"/>
        <v>-0.009310344827586192</v>
      </c>
      <c r="Q50" s="32">
        <f t="shared" si="4"/>
        <v>-0.7231138975966562</v>
      </c>
      <c r="R50" s="31"/>
      <c r="S50" s="33"/>
      <c r="T50" s="33" t="s">
        <v>10</v>
      </c>
    </row>
    <row r="51" spans="1:20" ht="12">
      <c r="A51" s="29">
        <v>45</v>
      </c>
      <c r="B51" s="30" t="s">
        <v>55</v>
      </c>
      <c r="C51" s="31">
        <v>6.04</v>
      </c>
      <c r="D51" s="31">
        <v>6.295774647887324</v>
      </c>
      <c r="E51" s="31">
        <v>5.947368421052632</v>
      </c>
      <c r="F51" s="32">
        <f t="shared" si="6"/>
        <v>0.25577464788732396</v>
      </c>
      <c r="G51" s="32">
        <f t="shared" si="6"/>
        <v>-0.34840622683469213</v>
      </c>
      <c r="H51" s="31">
        <v>4.98</v>
      </c>
      <c r="I51" s="31">
        <v>5.152777777777778</v>
      </c>
      <c r="J51" s="32">
        <v>5.2105263157894735</v>
      </c>
      <c r="K51" s="31">
        <f t="shared" si="7"/>
        <v>0.17277777777777725</v>
      </c>
      <c r="L51" s="31">
        <f t="shared" si="7"/>
        <v>0.05774853801169577</v>
      </c>
      <c r="M51" s="31">
        <f t="shared" si="5"/>
        <v>1.0599999999999996</v>
      </c>
      <c r="N51" s="31">
        <f t="shared" si="5"/>
        <v>1.1429968701095463</v>
      </c>
      <c r="O51" s="31">
        <v>0.7368421052631584</v>
      </c>
      <c r="P51" s="32">
        <f t="shared" si="3"/>
        <v>0.0829968701095467</v>
      </c>
      <c r="Q51" s="32">
        <f t="shared" si="4"/>
        <v>-0.4061547648463879</v>
      </c>
      <c r="R51" s="31"/>
      <c r="S51" s="33"/>
      <c r="T51" s="48" t="s">
        <v>10</v>
      </c>
    </row>
    <row r="52" spans="1:20" ht="12">
      <c r="A52" s="29">
        <v>46</v>
      </c>
      <c r="B52" s="30" t="s">
        <v>56</v>
      </c>
      <c r="C52" s="31">
        <v>5.69</v>
      </c>
      <c r="D52" s="31">
        <v>5.578947368421052</v>
      </c>
      <c r="E52" s="31">
        <v>5.32051282051282</v>
      </c>
      <c r="F52" s="32">
        <f t="shared" si="6"/>
        <v>-0.11105263157894818</v>
      </c>
      <c r="G52" s="32">
        <f t="shared" si="6"/>
        <v>-0.25843454790823195</v>
      </c>
      <c r="H52" s="31">
        <v>5.19</v>
      </c>
      <c r="I52" s="31">
        <v>4.509803921568627</v>
      </c>
      <c r="J52" s="32">
        <v>4.922077922077922</v>
      </c>
      <c r="K52" s="31">
        <f t="shared" si="7"/>
        <v>-0.680196078431373</v>
      </c>
      <c r="L52" s="31">
        <f t="shared" si="7"/>
        <v>0.41227400050929486</v>
      </c>
      <c r="M52" s="31">
        <f t="shared" si="5"/>
        <v>0.5</v>
      </c>
      <c r="N52" s="31">
        <f t="shared" si="5"/>
        <v>1.0691434468524248</v>
      </c>
      <c r="O52" s="31">
        <v>0.398434898434898</v>
      </c>
      <c r="P52" s="32">
        <f t="shared" si="3"/>
        <v>0.5691434468524248</v>
      </c>
      <c r="Q52" s="32">
        <f t="shared" si="4"/>
        <v>-0.6707085484175268</v>
      </c>
      <c r="R52" s="31"/>
      <c r="S52" s="33"/>
      <c r="T52" s="33" t="s">
        <v>10</v>
      </c>
    </row>
    <row r="53" spans="1:20" ht="12">
      <c r="A53" s="29">
        <v>47</v>
      </c>
      <c r="B53" s="30" t="s">
        <v>57</v>
      </c>
      <c r="C53" s="31">
        <v>6.54</v>
      </c>
      <c r="D53" s="31">
        <v>6.366197183098592</v>
      </c>
      <c r="E53" s="31">
        <v>6.257425742574258</v>
      </c>
      <c r="F53" s="32">
        <f t="shared" si="6"/>
        <v>-0.17380281690140809</v>
      </c>
      <c r="G53" s="32">
        <f t="shared" si="6"/>
        <v>-0.1087714405243343</v>
      </c>
      <c r="H53" s="31">
        <v>5.11</v>
      </c>
      <c r="I53" s="31">
        <v>4.9855072463768115</v>
      </c>
      <c r="J53" s="32">
        <v>5.29</v>
      </c>
      <c r="K53" s="31">
        <f t="shared" si="7"/>
        <v>-0.12449275362318879</v>
      </c>
      <c r="L53" s="31">
        <f t="shared" si="7"/>
        <v>0.3044927536231885</v>
      </c>
      <c r="M53" s="31">
        <f t="shared" si="5"/>
        <v>1.4299999999999997</v>
      </c>
      <c r="N53" s="31">
        <f t="shared" si="5"/>
        <v>1.3806899367217804</v>
      </c>
      <c r="O53" s="31">
        <v>0.9674257425742576</v>
      </c>
      <c r="P53" s="32">
        <f t="shared" si="3"/>
        <v>-0.049310063278219296</v>
      </c>
      <c r="Q53" s="32">
        <f t="shared" si="4"/>
        <v>-0.4132641941475228</v>
      </c>
      <c r="R53" s="31"/>
      <c r="S53" s="46"/>
      <c r="T53" s="41" t="s">
        <v>10</v>
      </c>
    </row>
    <row r="54" spans="1:20" ht="24">
      <c r="A54" s="29">
        <v>48</v>
      </c>
      <c r="B54" s="30" t="s">
        <v>58</v>
      </c>
      <c r="C54" s="31">
        <v>5.72</v>
      </c>
      <c r="D54" s="31">
        <v>6.109090909090909</v>
      </c>
      <c r="E54" s="31">
        <v>5.54054054054054</v>
      </c>
      <c r="F54" s="32">
        <f t="shared" si="6"/>
        <v>0.3890909090909096</v>
      </c>
      <c r="G54" s="32">
        <f t="shared" si="6"/>
        <v>-0.568550368550369</v>
      </c>
      <c r="H54" s="31">
        <v>4.71</v>
      </c>
      <c r="I54" s="31">
        <v>4.711538461538462</v>
      </c>
      <c r="J54" s="32">
        <v>4.72463768115942</v>
      </c>
      <c r="K54" s="31">
        <f t="shared" si="7"/>
        <v>0.0015384615384617106</v>
      </c>
      <c r="L54" s="31">
        <f t="shared" si="7"/>
        <v>0.01309921962095828</v>
      </c>
      <c r="M54" s="31">
        <f t="shared" si="5"/>
        <v>1.0099999999999998</v>
      </c>
      <c r="N54" s="31">
        <f t="shared" si="5"/>
        <v>1.3975524475524477</v>
      </c>
      <c r="O54" s="31">
        <v>0.8159028593811204</v>
      </c>
      <c r="P54" s="32">
        <f t="shared" si="3"/>
        <v>0.3875524475524479</v>
      </c>
      <c r="Q54" s="32">
        <f t="shared" si="4"/>
        <v>-0.5816495881713273</v>
      </c>
      <c r="R54" s="31"/>
      <c r="S54" s="33"/>
      <c r="T54" s="33" t="s">
        <v>10</v>
      </c>
    </row>
    <row r="55" spans="1:20" ht="12">
      <c r="A55" s="29">
        <v>49</v>
      </c>
      <c r="B55" s="30" t="s">
        <v>59</v>
      </c>
      <c r="C55" s="31">
        <v>5.81</v>
      </c>
      <c r="D55" s="31">
        <v>6.451612903225806</v>
      </c>
      <c r="E55" s="31">
        <v>6</v>
      </c>
      <c r="F55" s="32">
        <f t="shared" si="6"/>
        <v>0.6416129032258064</v>
      </c>
      <c r="G55" s="32">
        <f t="shared" si="6"/>
        <v>-0.45161290322580605</v>
      </c>
      <c r="H55" s="37">
        <v>4.61</v>
      </c>
      <c r="I55" s="38">
        <v>4.491803278688525</v>
      </c>
      <c r="J55" s="39">
        <v>4.929577464788732</v>
      </c>
      <c r="K55" s="31">
        <f t="shared" si="7"/>
        <v>-0.11819672131147563</v>
      </c>
      <c r="L55" s="31">
        <f t="shared" si="7"/>
        <v>0.43777418610020735</v>
      </c>
      <c r="M55" s="31">
        <f t="shared" si="5"/>
        <v>1.1999999999999993</v>
      </c>
      <c r="N55" s="31">
        <f t="shared" si="5"/>
        <v>1.9598096245372814</v>
      </c>
      <c r="O55" s="31">
        <v>1.070422535211268</v>
      </c>
      <c r="P55" s="32">
        <f t="shared" si="3"/>
        <v>0.7598096245372821</v>
      </c>
      <c r="Q55" s="32">
        <f t="shared" si="4"/>
        <v>-0.8893870893260134</v>
      </c>
      <c r="R55" s="31"/>
      <c r="S55" s="40" t="s">
        <v>21</v>
      </c>
      <c r="T55" s="41" t="s">
        <v>21</v>
      </c>
    </row>
    <row r="56" spans="1:20" ht="12">
      <c r="A56" s="29">
        <v>50</v>
      </c>
      <c r="B56" s="30" t="s">
        <v>60</v>
      </c>
      <c r="C56" s="31">
        <v>6.04</v>
      </c>
      <c r="D56" s="31">
        <v>6.23943661971831</v>
      </c>
      <c r="E56" s="31">
        <v>5.829787234042553</v>
      </c>
      <c r="F56" s="32">
        <f t="shared" si="6"/>
        <v>0.19943661971830995</v>
      </c>
      <c r="G56" s="32">
        <f t="shared" si="6"/>
        <v>-0.40964938567575704</v>
      </c>
      <c r="H56" s="31">
        <v>5.14</v>
      </c>
      <c r="I56" s="31">
        <v>5.3478260869565215</v>
      </c>
      <c r="J56" s="32">
        <v>5.380434782608695</v>
      </c>
      <c r="K56" s="31">
        <f t="shared" si="7"/>
        <v>0.20782608695652183</v>
      </c>
      <c r="L56" s="31">
        <f t="shared" si="7"/>
        <v>0.032608695652173836</v>
      </c>
      <c r="M56" s="31">
        <f t="shared" si="5"/>
        <v>0.9000000000000004</v>
      </c>
      <c r="N56" s="31">
        <f t="shared" si="5"/>
        <v>0.8916105327617885</v>
      </c>
      <c r="O56" s="31">
        <v>0.4493524514338576</v>
      </c>
      <c r="P56" s="32">
        <f t="shared" si="3"/>
        <v>-0.008389467238211878</v>
      </c>
      <c r="Q56" s="32">
        <f t="shared" si="4"/>
        <v>-0.4422580813279309</v>
      </c>
      <c r="R56" s="31"/>
      <c r="S56" s="33"/>
      <c r="T56" s="33" t="s">
        <v>10</v>
      </c>
    </row>
    <row r="57" spans="1:20" ht="12">
      <c r="A57" s="29">
        <v>51</v>
      </c>
      <c r="B57" s="30" t="s">
        <v>61</v>
      </c>
      <c r="C57" s="31">
        <v>6.25</v>
      </c>
      <c r="D57" s="31">
        <v>6.549295774647887</v>
      </c>
      <c r="E57" s="31">
        <v>6.061224489795919</v>
      </c>
      <c r="F57" s="32">
        <f t="shared" si="6"/>
        <v>0.29929577464788704</v>
      </c>
      <c r="G57" s="32">
        <f t="shared" si="6"/>
        <v>-0.4880712848519684</v>
      </c>
      <c r="H57" s="47">
        <v>4.76</v>
      </c>
      <c r="I57" s="31">
        <v>5.208333333333333</v>
      </c>
      <c r="J57" s="43">
        <v>5.484536082474227</v>
      </c>
      <c r="K57" s="31">
        <f t="shared" si="7"/>
        <v>0.44833333333333325</v>
      </c>
      <c r="L57" s="31">
        <f t="shared" si="7"/>
        <v>0.2762027491408938</v>
      </c>
      <c r="M57" s="31">
        <f t="shared" si="5"/>
        <v>1.4900000000000002</v>
      </c>
      <c r="N57" s="31">
        <f t="shared" si="5"/>
        <v>1.340962441314554</v>
      </c>
      <c r="O57" s="31">
        <v>0.5766884073216918</v>
      </c>
      <c r="P57" s="32">
        <f t="shared" si="3"/>
        <v>-0.14903755868544621</v>
      </c>
      <c r="Q57" s="32">
        <f t="shared" si="4"/>
        <v>-0.7642740339928622</v>
      </c>
      <c r="R57" s="47" t="s">
        <v>21</v>
      </c>
      <c r="S57" s="46"/>
      <c r="T57" s="45" t="s">
        <v>13</v>
      </c>
    </row>
    <row r="58" spans="1:20" ht="24">
      <c r="A58" s="29">
        <v>52</v>
      </c>
      <c r="B58" s="30" t="s">
        <v>62</v>
      </c>
      <c r="C58" s="31">
        <v>5.65</v>
      </c>
      <c r="D58" s="31">
        <v>5.803571428571429</v>
      </c>
      <c r="E58" s="31">
        <v>5.658536585365853</v>
      </c>
      <c r="F58" s="32">
        <f t="shared" si="6"/>
        <v>0.15357142857142847</v>
      </c>
      <c r="G58" s="32">
        <f t="shared" si="6"/>
        <v>-0.14503484320557547</v>
      </c>
      <c r="H58" s="31">
        <v>4.47</v>
      </c>
      <c r="I58" s="31">
        <v>4.538461538461538</v>
      </c>
      <c r="J58" s="32">
        <v>5.51948051948052</v>
      </c>
      <c r="K58" s="31">
        <f t="shared" si="7"/>
        <v>0.06846153846153857</v>
      </c>
      <c r="L58" s="31">
        <f t="shared" si="7"/>
        <v>0.9810189810189813</v>
      </c>
      <c r="M58" s="31">
        <f t="shared" si="5"/>
        <v>1.1800000000000006</v>
      </c>
      <c r="N58" s="31">
        <f t="shared" si="5"/>
        <v>1.2651098901098905</v>
      </c>
      <c r="O58" s="31">
        <v>0.1390560658853337</v>
      </c>
      <c r="P58" s="32">
        <f t="shared" si="3"/>
        <v>0.0851098901098899</v>
      </c>
      <c r="Q58" s="32">
        <f t="shared" si="4"/>
        <v>-1.1260538242245568</v>
      </c>
      <c r="R58" s="31"/>
      <c r="S58" s="33"/>
      <c r="T58" s="33" t="s">
        <v>10</v>
      </c>
    </row>
    <row r="59" spans="1:20" ht="24">
      <c r="A59" s="29">
        <v>53</v>
      </c>
      <c r="B59" s="30" t="s">
        <v>63</v>
      </c>
      <c r="C59" s="31">
        <v>6.11</v>
      </c>
      <c r="D59" s="31">
        <v>6.361111111111111</v>
      </c>
      <c r="E59" s="31">
        <v>5.936842105263158</v>
      </c>
      <c r="F59" s="32">
        <f t="shared" si="6"/>
        <v>0.2511111111111104</v>
      </c>
      <c r="G59" s="32">
        <f t="shared" si="6"/>
        <v>-0.424269005847953</v>
      </c>
      <c r="H59" s="31">
        <v>5.09</v>
      </c>
      <c r="I59" s="31">
        <v>5.098591549295775</v>
      </c>
      <c r="J59" s="32">
        <v>5.212765957446808</v>
      </c>
      <c r="K59" s="31">
        <f t="shared" si="7"/>
        <v>0.008591549295775103</v>
      </c>
      <c r="L59" s="31">
        <f t="shared" si="7"/>
        <v>0.11417440815103319</v>
      </c>
      <c r="M59" s="31">
        <f t="shared" si="5"/>
        <v>1.0200000000000005</v>
      </c>
      <c r="N59" s="31">
        <f t="shared" si="5"/>
        <v>1.2625195618153358</v>
      </c>
      <c r="O59" s="31">
        <v>0.7240761478163495</v>
      </c>
      <c r="P59" s="32">
        <f t="shared" si="3"/>
        <v>0.2425195618153353</v>
      </c>
      <c r="Q59" s="32">
        <f t="shared" si="4"/>
        <v>-0.5384434139989862</v>
      </c>
      <c r="R59" s="31"/>
      <c r="S59" s="33"/>
      <c r="T59" s="36" t="s">
        <v>10</v>
      </c>
    </row>
    <row r="60" spans="1:20" ht="12">
      <c r="A60" s="29">
        <v>54</v>
      </c>
      <c r="B60" s="30" t="s">
        <v>64</v>
      </c>
      <c r="C60" s="31">
        <v>5.9</v>
      </c>
      <c r="D60" s="31">
        <v>6.166666666666667</v>
      </c>
      <c r="E60" s="31">
        <v>5.348837209302325</v>
      </c>
      <c r="F60" s="32">
        <f t="shared" si="6"/>
        <v>0.2666666666666666</v>
      </c>
      <c r="G60" s="32">
        <f t="shared" si="6"/>
        <v>-0.8178294573643416</v>
      </c>
      <c r="H60" s="31">
        <v>4.72</v>
      </c>
      <c r="I60" s="31">
        <v>5.173913043478261</v>
      </c>
      <c r="J60" s="32">
        <v>4.883720930232558</v>
      </c>
      <c r="K60" s="31">
        <f t="shared" si="7"/>
        <v>0.453913043478261</v>
      </c>
      <c r="L60" s="31">
        <f t="shared" si="7"/>
        <v>-0.2901921132457028</v>
      </c>
      <c r="M60" s="31">
        <f t="shared" si="5"/>
        <v>1.1800000000000006</v>
      </c>
      <c r="N60" s="31">
        <f t="shared" si="5"/>
        <v>0.9927536231884062</v>
      </c>
      <c r="O60" s="31">
        <v>0.4651162790697674</v>
      </c>
      <c r="P60" s="32">
        <f t="shared" si="3"/>
        <v>-0.1872463768115944</v>
      </c>
      <c r="Q60" s="32">
        <f t="shared" si="4"/>
        <v>-0.5276373441186388</v>
      </c>
      <c r="R60" s="31"/>
      <c r="S60" s="33"/>
      <c r="T60" s="33" t="s">
        <v>10</v>
      </c>
    </row>
    <row r="61" spans="1:20" ht="12">
      <c r="A61" s="29">
        <v>55</v>
      </c>
      <c r="B61" s="30" t="s">
        <v>65</v>
      </c>
      <c r="C61" s="31">
        <v>6.44</v>
      </c>
      <c r="D61" s="31">
        <v>6.561643835616438</v>
      </c>
      <c r="E61" s="31">
        <v>6.336842105263158</v>
      </c>
      <c r="F61" s="32">
        <f t="shared" si="6"/>
        <v>0.12164383561643799</v>
      </c>
      <c r="G61" s="32">
        <f t="shared" si="6"/>
        <v>-0.22480173035328033</v>
      </c>
      <c r="H61" s="34">
        <v>5.41</v>
      </c>
      <c r="I61" s="31">
        <v>5.347222222222222</v>
      </c>
      <c r="J61" s="43">
        <v>5.690721649484536</v>
      </c>
      <c r="K61" s="31">
        <f t="shared" si="7"/>
        <v>-0.06277777777777782</v>
      </c>
      <c r="L61" s="31">
        <f t="shared" si="7"/>
        <v>0.34349942726231397</v>
      </c>
      <c r="M61" s="31">
        <f t="shared" si="5"/>
        <v>1.0300000000000002</v>
      </c>
      <c r="N61" s="31">
        <f t="shared" si="5"/>
        <v>1.214421613394216</v>
      </c>
      <c r="O61" s="31">
        <v>0.6461204557786218</v>
      </c>
      <c r="P61" s="32">
        <f t="shared" si="3"/>
        <v>0.1844216133942158</v>
      </c>
      <c r="Q61" s="32">
        <f t="shared" si="4"/>
        <v>-0.5683011576155943</v>
      </c>
      <c r="R61" s="34" t="s">
        <v>13</v>
      </c>
      <c r="S61" s="33"/>
      <c r="T61" s="48" t="s">
        <v>13</v>
      </c>
    </row>
    <row r="62" spans="1:20" ht="12">
      <c r="A62" s="29">
        <v>56</v>
      </c>
      <c r="B62" s="30" t="s">
        <v>66</v>
      </c>
      <c r="C62" s="31">
        <v>5.89</v>
      </c>
      <c r="D62" s="31">
        <v>6.1</v>
      </c>
      <c r="E62" s="31">
        <v>5.038461538461538</v>
      </c>
      <c r="F62" s="32">
        <f t="shared" si="6"/>
        <v>0.20999999999999996</v>
      </c>
      <c r="G62" s="32">
        <f t="shared" si="6"/>
        <v>-1.0615384615384613</v>
      </c>
      <c r="H62" s="31">
        <v>5.18</v>
      </c>
      <c r="I62" s="31">
        <v>4.830188679245283</v>
      </c>
      <c r="J62" s="32">
        <v>5.027397260273973</v>
      </c>
      <c r="K62" s="31">
        <f t="shared" si="7"/>
        <v>-0.3498113207547169</v>
      </c>
      <c r="L62" s="31">
        <f t="shared" si="7"/>
        <v>0.19720858102868988</v>
      </c>
      <c r="M62" s="31">
        <f t="shared" si="5"/>
        <v>0.71</v>
      </c>
      <c r="N62" s="31">
        <f t="shared" si="5"/>
        <v>1.2698113207547168</v>
      </c>
      <c r="O62" s="31">
        <v>0.011064278187565613</v>
      </c>
      <c r="P62" s="32">
        <f t="shared" si="3"/>
        <v>0.5598113207547168</v>
      </c>
      <c r="Q62" s="32">
        <f t="shared" si="4"/>
        <v>-1.2587470425671512</v>
      </c>
      <c r="R62" s="31"/>
      <c r="S62" s="33"/>
      <c r="T62" s="33" t="s">
        <v>10</v>
      </c>
    </row>
    <row r="63" spans="1:20" ht="24">
      <c r="A63" s="29">
        <v>57</v>
      </c>
      <c r="B63" s="30" t="s">
        <v>67</v>
      </c>
      <c r="C63" s="31">
        <v>6.34</v>
      </c>
      <c r="D63" s="31">
        <v>6.2388059701492535</v>
      </c>
      <c r="E63" s="31">
        <v>6.228260869565218</v>
      </c>
      <c r="F63" s="32">
        <f t="shared" si="6"/>
        <v>-0.10119402985074633</v>
      </c>
      <c r="G63" s="32">
        <f t="shared" si="6"/>
        <v>-0.010545100584035794</v>
      </c>
      <c r="H63" s="47">
        <v>3.91</v>
      </c>
      <c r="I63" s="47">
        <v>3.9696969696969697</v>
      </c>
      <c r="J63" s="39">
        <v>3.966666666666667</v>
      </c>
      <c r="K63" s="31">
        <f t="shared" si="7"/>
        <v>0.05969696969696958</v>
      </c>
      <c r="L63" s="31">
        <f t="shared" si="7"/>
        <v>-0.003030303030302939</v>
      </c>
      <c r="M63" s="31">
        <f t="shared" si="5"/>
        <v>2.4299999999999997</v>
      </c>
      <c r="N63" s="31">
        <f t="shared" si="5"/>
        <v>2.269109000452284</v>
      </c>
      <c r="O63" s="31">
        <v>2.261594202898551</v>
      </c>
      <c r="P63" s="32">
        <f t="shared" si="3"/>
        <v>-0.1608909995477159</v>
      </c>
      <c r="Q63" s="32">
        <f t="shared" si="4"/>
        <v>-0.007514797553732855</v>
      </c>
      <c r="R63" s="47" t="s">
        <v>21</v>
      </c>
      <c r="S63" s="40" t="s">
        <v>21</v>
      </c>
      <c r="T63" s="41" t="s">
        <v>21</v>
      </c>
    </row>
    <row r="64" spans="1:20" ht="12">
      <c r="A64" s="29">
        <v>58</v>
      </c>
      <c r="B64" s="30" t="s">
        <v>68</v>
      </c>
      <c r="C64" s="31">
        <v>6.69</v>
      </c>
      <c r="D64" s="31">
        <v>6.527027027027027</v>
      </c>
      <c r="E64" s="31">
        <v>6.45</v>
      </c>
      <c r="F64" s="32">
        <f t="shared" si="6"/>
        <v>-0.1629729729729732</v>
      </c>
      <c r="G64" s="32">
        <f t="shared" si="6"/>
        <v>-0.07702702702702702</v>
      </c>
      <c r="H64" s="31">
        <v>5.48</v>
      </c>
      <c r="I64" s="34">
        <v>5.561643835616438</v>
      </c>
      <c r="J64" s="32">
        <v>5.65</v>
      </c>
      <c r="K64" s="31">
        <f t="shared" si="7"/>
        <v>0.08164383561643795</v>
      </c>
      <c r="L64" s="31">
        <f t="shared" si="7"/>
        <v>0.08835616438356197</v>
      </c>
      <c r="M64" s="31">
        <f t="shared" si="5"/>
        <v>1.21</v>
      </c>
      <c r="N64" s="31">
        <f t="shared" si="5"/>
        <v>0.9653831914105888</v>
      </c>
      <c r="O64" s="31">
        <v>0.7999999999999998</v>
      </c>
      <c r="P64" s="32">
        <f t="shared" si="3"/>
        <v>-0.24461680858941115</v>
      </c>
      <c r="Q64" s="32">
        <f t="shared" si="4"/>
        <v>-0.165383191410589</v>
      </c>
      <c r="R64" s="31"/>
      <c r="S64" s="35" t="s">
        <v>13</v>
      </c>
      <c r="T64" s="33" t="s">
        <v>10</v>
      </c>
    </row>
    <row r="65" spans="1:20" ht="12">
      <c r="A65" s="29">
        <v>59</v>
      </c>
      <c r="B65" s="30" t="s">
        <v>69</v>
      </c>
      <c r="C65" s="31">
        <v>6.31</v>
      </c>
      <c r="D65" s="31">
        <v>6.2898550724637685</v>
      </c>
      <c r="E65" s="31">
        <v>6.189473684210526</v>
      </c>
      <c r="F65" s="32">
        <f t="shared" si="6"/>
        <v>-0.020144927536231094</v>
      </c>
      <c r="G65" s="32">
        <f t="shared" si="6"/>
        <v>-0.1003813882532425</v>
      </c>
      <c r="H65" s="31">
        <v>4.85</v>
      </c>
      <c r="I65" s="47">
        <v>4.802816901408451</v>
      </c>
      <c r="J65" s="32">
        <v>5.24468085106383</v>
      </c>
      <c r="K65" s="31">
        <f t="shared" si="7"/>
        <v>-0.04718309859154868</v>
      </c>
      <c r="L65" s="31">
        <f t="shared" si="7"/>
        <v>0.4418639496553789</v>
      </c>
      <c r="M65" s="31">
        <f t="shared" si="5"/>
        <v>1.46</v>
      </c>
      <c r="N65" s="31">
        <f t="shared" si="5"/>
        <v>1.4870381710553175</v>
      </c>
      <c r="O65" s="31">
        <v>0.9447928331466962</v>
      </c>
      <c r="P65" s="32">
        <f t="shared" si="3"/>
        <v>0.027038171055317584</v>
      </c>
      <c r="Q65" s="32">
        <f t="shared" si="4"/>
        <v>-0.5422453379086214</v>
      </c>
      <c r="R65" s="31"/>
      <c r="S65" s="40" t="s">
        <v>21</v>
      </c>
      <c r="T65" s="41" t="s">
        <v>10</v>
      </c>
    </row>
    <row r="66" spans="1:20" ht="12">
      <c r="A66" s="29">
        <v>60</v>
      </c>
      <c r="B66" s="30" t="s">
        <v>70</v>
      </c>
      <c r="C66" s="31">
        <v>5.44</v>
      </c>
      <c r="D66" s="31">
        <v>5.703125</v>
      </c>
      <c r="E66" s="31">
        <v>5.211111111111111</v>
      </c>
      <c r="F66" s="32">
        <f t="shared" si="6"/>
        <v>0.2631249999999996</v>
      </c>
      <c r="G66" s="32">
        <f t="shared" si="6"/>
        <v>-0.49201388888888875</v>
      </c>
      <c r="H66" s="31">
        <v>4.56</v>
      </c>
      <c r="I66" s="31">
        <v>4.435483870967742</v>
      </c>
      <c r="J66" s="32">
        <v>4.595505617977528</v>
      </c>
      <c r="K66" s="31">
        <f t="shared" si="7"/>
        <v>-0.12451612903225762</v>
      </c>
      <c r="L66" s="31">
        <f t="shared" si="7"/>
        <v>0.160021747009786</v>
      </c>
      <c r="M66" s="31">
        <f t="shared" si="5"/>
        <v>0.8800000000000008</v>
      </c>
      <c r="N66" s="31">
        <f t="shared" si="5"/>
        <v>1.267641129032258</v>
      </c>
      <c r="O66" s="31">
        <v>0.6156054931335833</v>
      </c>
      <c r="P66" s="32">
        <f t="shared" si="3"/>
        <v>0.3876411290322572</v>
      </c>
      <c r="Q66" s="32">
        <f t="shared" si="4"/>
        <v>-0.6520356358986747</v>
      </c>
      <c r="R66" s="31"/>
      <c r="S66" s="33"/>
      <c r="T66" s="36" t="s">
        <v>10</v>
      </c>
    </row>
    <row r="67" spans="1:20" ht="12">
      <c r="A67" s="29">
        <v>61</v>
      </c>
      <c r="B67" s="30" t="s">
        <v>71</v>
      </c>
      <c r="C67" s="31">
        <v>6.15</v>
      </c>
      <c r="D67" s="31">
        <v>6.220338983050848</v>
      </c>
      <c r="E67" s="31">
        <v>6.141176470588236</v>
      </c>
      <c r="F67" s="32">
        <f t="shared" si="6"/>
        <v>0.0703389830508474</v>
      </c>
      <c r="G67" s="32">
        <f t="shared" si="6"/>
        <v>-0.07916251246261208</v>
      </c>
      <c r="H67" s="47">
        <v>4.65</v>
      </c>
      <c r="I67" s="31">
        <v>5.290909090909091</v>
      </c>
      <c r="J67" s="32">
        <v>5.481012658227848</v>
      </c>
      <c r="K67" s="31">
        <f t="shared" si="7"/>
        <v>0.6409090909090907</v>
      </c>
      <c r="L67" s="31">
        <f t="shared" si="7"/>
        <v>0.190103567318757</v>
      </c>
      <c r="M67" s="31">
        <f t="shared" si="5"/>
        <v>1.5</v>
      </c>
      <c r="N67" s="31">
        <f t="shared" si="5"/>
        <v>0.9294298921417568</v>
      </c>
      <c r="O67" s="31">
        <v>0.6601638123603877</v>
      </c>
      <c r="P67" s="32">
        <f t="shared" si="3"/>
        <v>-0.5705701078582432</v>
      </c>
      <c r="Q67" s="32">
        <f t="shared" si="4"/>
        <v>-0.26926607978136907</v>
      </c>
      <c r="R67" s="47" t="s">
        <v>21</v>
      </c>
      <c r="S67" s="33"/>
      <c r="T67" s="33" t="s">
        <v>10</v>
      </c>
    </row>
    <row r="68" spans="1:20" ht="12">
      <c r="A68" s="29">
        <v>62</v>
      </c>
      <c r="B68" s="30" t="s">
        <v>72</v>
      </c>
      <c r="C68" s="31">
        <v>6.04</v>
      </c>
      <c r="D68" s="31">
        <v>6.228571428571429</v>
      </c>
      <c r="E68" s="31">
        <v>5.912087912087912</v>
      </c>
      <c r="F68" s="32">
        <f t="shared" si="6"/>
        <v>0.1885714285714286</v>
      </c>
      <c r="G68" s="32">
        <f t="shared" si="6"/>
        <v>-0.31648351648351625</v>
      </c>
      <c r="H68" s="31">
        <v>4.76</v>
      </c>
      <c r="I68" s="31">
        <v>5.268656716417911</v>
      </c>
      <c r="J68" s="32">
        <v>5.629213483146067</v>
      </c>
      <c r="K68" s="31">
        <f t="shared" si="7"/>
        <v>0.508656716417911</v>
      </c>
      <c r="L68" s="31">
        <f t="shared" si="7"/>
        <v>0.3605567667281564</v>
      </c>
      <c r="M68" s="31">
        <f t="shared" si="5"/>
        <v>1.2800000000000002</v>
      </c>
      <c r="N68" s="31">
        <f t="shared" si="5"/>
        <v>0.9599147121535179</v>
      </c>
      <c r="O68" s="31">
        <v>0.2828744289418452</v>
      </c>
      <c r="P68" s="32">
        <f t="shared" si="3"/>
        <v>-0.3200852878464824</v>
      </c>
      <c r="Q68" s="32">
        <f t="shared" si="4"/>
        <v>-0.6770402832116726</v>
      </c>
      <c r="R68" s="31"/>
      <c r="S68" s="33"/>
      <c r="T68" s="33" t="s">
        <v>10</v>
      </c>
    </row>
    <row r="69" spans="1:20" ht="12">
      <c r="A69" s="29">
        <v>63</v>
      </c>
      <c r="B69" s="30" t="s">
        <v>73</v>
      </c>
      <c r="C69" s="31">
        <v>5.76</v>
      </c>
      <c r="D69" s="31">
        <v>6.11864406779661</v>
      </c>
      <c r="E69" s="31">
        <v>5.75</v>
      </c>
      <c r="F69" s="32">
        <f t="shared" si="6"/>
        <v>0.35864406779661007</v>
      </c>
      <c r="G69" s="32">
        <f t="shared" si="6"/>
        <v>-0.36864406779660985</v>
      </c>
      <c r="H69" s="31">
        <v>4.71</v>
      </c>
      <c r="I69" s="31">
        <v>5.021739130434782</v>
      </c>
      <c r="J69" s="32">
        <v>5.015625</v>
      </c>
      <c r="K69" s="31">
        <f t="shared" si="7"/>
        <v>0.3117391304347823</v>
      </c>
      <c r="L69" s="31">
        <f t="shared" si="7"/>
        <v>-0.006114130434782261</v>
      </c>
      <c r="M69" s="31">
        <f t="shared" si="5"/>
        <v>1.0499999999999998</v>
      </c>
      <c r="N69" s="31">
        <f t="shared" si="5"/>
        <v>1.0969049373618276</v>
      </c>
      <c r="O69" s="31">
        <v>0.734375</v>
      </c>
      <c r="P69" s="32">
        <f t="shared" si="3"/>
        <v>0.04690493736182777</v>
      </c>
      <c r="Q69" s="32">
        <f t="shared" si="4"/>
        <v>-0.3625299373618276</v>
      </c>
      <c r="R69" s="31"/>
      <c r="S69" s="33"/>
      <c r="T69" s="33" t="s">
        <v>10</v>
      </c>
    </row>
    <row r="70" spans="1:20" ht="12">
      <c r="A70" s="29">
        <v>64</v>
      </c>
      <c r="B70" s="30" t="s">
        <v>74</v>
      </c>
      <c r="C70" s="31">
        <v>5.68</v>
      </c>
      <c r="D70" s="31">
        <v>6.12280701754386</v>
      </c>
      <c r="E70" s="31">
        <v>5.492957746478873</v>
      </c>
      <c r="F70" s="32">
        <f t="shared" si="6"/>
        <v>0.44280701754385987</v>
      </c>
      <c r="G70" s="32">
        <f t="shared" si="6"/>
        <v>-0.6298492710649866</v>
      </c>
      <c r="H70" s="31">
        <v>4.88</v>
      </c>
      <c r="I70" s="31">
        <v>4.387755102040816</v>
      </c>
      <c r="J70" s="32">
        <v>4.606060606060606</v>
      </c>
      <c r="K70" s="31">
        <f t="shared" si="7"/>
        <v>-0.4922448979591838</v>
      </c>
      <c r="L70" s="31">
        <f t="shared" si="7"/>
        <v>0.21830550401979032</v>
      </c>
      <c r="M70" s="31">
        <f t="shared" si="5"/>
        <v>0.7999999999999998</v>
      </c>
      <c r="N70" s="31">
        <f t="shared" si="5"/>
        <v>1.7350519155030435</v>
      </c>
      <c r="O70" s="31">
        <v>0.8868971404182666</v>
      </c>
      <c r="P70" s="32">
        <f t="shared" si="3"/>
        <v>0.9350519155030437</v>
      </c>
      <c r="Q70" s="32">
        <f t="shared" si="4"/>
        <v>-0.8481547750847769</v>
      </c>
      <c r="R70" s="31"/>
      <c r="S70" s="33"/>
      <c r="T70" s="48" t="s">
        <v>10</v>
      </c>
    </row>
    <row r="71" spans="1:20" ht="12">
      <c r="A71" s="29">
        <v>65</v>
      </c>
      <c r="B71" s="30" t="s">
        <v>75</v>
      </c>
      <c r="C71" s="31">
        <v>6.42</v>
      </c>
      <c r="D71" s="31">
        <v>6.52054794520548</v>
      </c>
      <c r="E71" s="31">
        <v>6.40625</v>
      </c>
      <c r="F71" s="32">
        <f t="shared" si="6"/>
        <v>0.10054794520547983</v>
      </c>
      <c r="G71" s="32">
        <f t="shared" si="6"/>
        <v>-0.11429794520547976</v>
      </c>
      <c r="H71" s="34">
        <v>5.44</v>
      </c>
      <c r="I71" s="34">
        <v>5.541666666666667</v>
      </c>
      <c r="J71" s="43">
        <v>6.052631578947368</v>
      </c>
      <c r="K71" s="31">
        <f t="shared" si="7"/>
        <v>0.10166666666666657</v>
      </c>
      <c r="L71" s="31">
        <f t="shared" si="7"/>
        <v>0.5109649122807012</v>
      </c>
      <c r="M71" s="31">
        <f aca="true" t="shared" si="8" ref="M71:N86">C71-H71</f>
        <v>0.9799999999999995</v>
      </c>
      <c r="N71" s="31">
        <f t="shared" si="8"/>
        <v>0.9788812785388128</v>
      </c>
      <c r="O71" s="31">
        <v>0.35361842105263186</v>
      </c>
      <c r="P71" s="32">
        <f t="shared" si="3"/>
        <v>-0.0011187214611867446</v>
      </c>
      <c r="Q71" s="32">
        <f t="shared" si="4"/>
        <v>-0.6252628574861809</v>
      </c>
      <c r="R71" s="34" t="s">
        <v>13</v>
      </c>
      <c r="S71" s="44" t="s">
        <v>13</v>
      </c>
      <c r="T71" s="45" t="s">
        <v>13</v>
      </c>
    </row>
    <row r="72" spans="1:20" ht="12">
      <c r="A72" s="29">
        <v>66</v>
      </c>
      <c r="B72" s="30" t="s">
        <v>76</v>
      </c>
      <c r="C72" s="31">
        <v>6.45</v>
      </c>
      <c r="D72" s="31">
        <v>6.47945205479452</v>
      </c>
      <c r="E72" s="31">
        <v>6.344444444444444</v>
      </c>
      <c r="F72" s="32">
        <f aca="true" t="shared" si="9" ref="F72:G89">D72-C72</f>
        <v>0.029452054794520066</v>
      </c>
      <c r="G72" s="32">
        <f t="shared" si="9"/>
        <v>-0.13500761035007613</v>
      </c>
      <c r="H72" s="38">
        <v>4.72</v>
      </c>
      <c r="I72" s="38">
        <v>4.493150684931507</v>
      </c>
      <c r="J72" s="39">
        <v>4.793103448275862</v>
      </c>
      <c r="K72" s="31">
        <f aca="true" t="shared" si="10" ref="K72:L87">I72-H72</f>
        <v>-0.2268493150684927</v>
      </c>
      <c r="L72" s="31">
        <f t="shared" si="10"/>
        <v>0.29995276334435506</v>
      </c>
      <c r="M72" s="31">
        <f t="shared" si="8"/>
        <v>1.7300000000000004</v>
      </c>
      <c r="N72" s="31">
        <f t="shared" si="8"/>
        <v>1.9863013698630132</v>
      </c>
      <c r="O72" s="31">
        <v>1.551340996168582</v>
      </c>
      <c r="P72" s="32">
        <f aca="true" t="shared" si="11" ref="P72:P89">N72-M72</f>
        <v>0.2563013698630128</v>
      </c>
      <c r="Q72" s="32">
        <f aca="true" t="shared" si="12" ref="Q72:Q89">O72-N72:N72</f>
        <v>-0.4349603736944312</v>
      </c>
      <c r="R72" s="47" t="s">
        <v>21</v>
      </c>
      <c r="S72" s="40" t="s">
        <v>21</v>
      </c>
      <c r="T72" s="41" t="s">
        <v>21</v>
      </c>
    </row>
    <row r="73" spans="1:20" ht="12">
      <c r="A73" s="29">
        <v>67</v>
      </c>
      <c r="B73" s="30" t="s">
        <v>77</v>
      </c>
      <c r="C73" s="31">
        <v>5.92</v>
      </c>
      <c r="D73" s="31">
        <v>6.144927536231884</v>
      </c>
      <c r="E73" s="31">
        <v>6.111111111111111</v>
      </c>
      <c r="F73" s="32">
        <f t="shared" si="9"/>
        <v>0.22492753623188388</v>
      </c>
      <c r="G73" s="32">
        <f t="shared" si="9"/>
        <v>-0.0338164251207731</v>
      </c>
      <c r="H73" s="31">
        <v>4.63</v>
      </c>
      <c r="I73" s="31">
        <v>4.984615384615385</v>
      </c>
      <c r="J73" s="32">
        <v>5.0843373493975905</v>
      </c>
      <c r="K73" s="31">
        <f t="shared" si="10"/>
        <v>0.3546153846153848</v>
      </c>
      <c r="L73" s="31">
        <f t="shared" si="10"/>
        <v>0.09972196478220585</v>
      </c>
      <c r="M73" s="31">
        <f t="shared" si="8"/>
        <v>1.29</v>
      </c>
      <c r="N73" s="31">
        <f t="shared" si="8"/>
        <v>1.1603121516164991</v>
      </c>
      <c r="O73" s="31">
        <v>1.0267737617135202</v>
      </c>
      <c r="P73" s="32">
        <f t="shared" si="11"/>
        <v>-0.1296878483835009</v>
      </c>
      <c r="Q73" s="32">
        <f t="shared" si="12"/>
        <v>-0.13353838990297895</v>
      </c>
      <c r="R73" s="31"/>
      <c r="S73" s="33"/>
      <c r="T73" s="36" t="s">
        <v>10</v>
      </c>
    </row>
    <row r="74" spans="1:20" ht="12">
      <c r="A74" s="29">
        <v>68</v>
      </c>
      <c r="B74" s="30" t="s">
        <v>78</v>
      </c>
      <c r="C74" s="31">
        <v>6.69</v>
      </c>
      <c r="D74" s="31">
        <v>6.694444444444445</v>
      </c>
      <c r="E74" s="31">
        <v>6.585858585858586</v>
      </c>
      <c r="F74" s="32">
        <f t="shared" si="9"/>
        <v>0.004444444444444251</v>
      </c>
      <c r="G74" s="32">
        <f t="shared" si="9"/>
        <v>-0.10858585858585901</v>
      </c>
      <c r="H74" s="31">
        <v>5.6</v>
      </c>
      <c r="I74" s="34">
        <v>5.694444444444445</v>
      </c>
      <c r="J74" s="43">
        <v>6.040816326530612</v>
      </c>
      <c r="K74" s="31">
        <f t="shared" si="10"/>
        <v>0.094444444444445</v>
      </c>
      <c r="L74" s="31">
        <f t="shared" si="10"/>
        <v>0.3463718820861672</v>
      </c>
      <c r="M74" s="31">
        <f t="shared" si="8"/>
        <v>1.0900000000000007</v>
      </c>
      <c r="N74" s="31">
        <f t="shared" si="8"/>
        <v>1</v>
      </c>
      <c r="O74" s="31">
        <v>0.5450422593279738</v>
      </c>
      <c r="P74" s="32">
        <f t="shared" si="11"/>
        <v>-0.09000000000000075</v>
      </c>
      <c r="Q74" s="32">
        <f t="shared" si="12"/>
        <v>-0.4549577406720262</v>
      </c>
      <c r="R74" s="31"/>
      <c r="S74" s="44" t="s">
        <v>13</v>
      </c>
      <c r="T74" s="45" t="s">
        <v>13</v>
      </c>
    </row>
    <row r="75" spans="1:20" ht="12">
      <c r="A75" s="29">
        <v>69</v>
      </c>
      <c r="B75" s="30" t="s">
        <v>79</v>
      </c>
      <c r="C75" s="31">
        <v>6.56</v>
      </c>
      <c r="D75" s="31">
        <v>6.5</v>
      </c>
      <c r="E75" s="31">
        <v>6.301075268817204</v>
      </c>
      <c r="F75" s="32">
        <f t="shared" si="9"/>
        <v>-0.05999999999999961</v>
      </c>
      <c r="G75" s="32">
        <f t="shared" si="9"/>
        <v>-0.19892473118279597</v>
      </c>
      <c r="H75" s="31">
        <v>4.81</v>
      </c>
      <c r="I75" s="31">
        <v>5.197183098591549</v>
      </c>
      <c r="J75" s="32">
        <v>5.451612903225806</v>
      </c>
      <c r="K75" s="31">
        <f t="shared" si="10"/>
        <v>0.3871830985915494</v>
      </c>
      <c r="L75" s="31">
        <f t="shared" si="10"/>
        <v>0.254429804634257</v>
      </c>
      <c r="M75" s="31">
        <f t="shared" si="8"/>
        <v>1.75</v>
      </c>
      <c r="N75" s="31">
        <f t="shared" si="8"/>
        <v>1.302816901408451</v>
      </c>
      <c r="O75" s="31">
        <v>0.849462365591398</v>
      </c>
      <c r="P75" s="32">
        <f t="shared" si="11"/>
        <v>-0.44718309859154903</v>
      </c>
      <c r="Q75" s="32">
        <f t="shared" si="12"/>
        <v>-0.453354535817053</v>
      </c>
      <c r="R75" s="31"/>
      <c r="S75" s="46"/>
      <c r="T75" s="41" t="s">
        <v>10</v>
      </c>
    </row>
    <row r="76" spans="1:20" ht="12">
      <c r="A76" s="29">
        <v>70</v>
      </c>
      <c r="B76" s="30" t="s">
        <v>80</v>
      </c>
      <c r="C76" s="31">
        <v>6</v>
      </c>
      <c r="D76" s="31">
        <v>6.115384615384615</v>
      </c>
      <c r="E76" s="31">
        <v>6.078947368421052</v>
      </c>
      <c r="F76" s="32">
        <f t="shared" si="9"/>
        <v>0.11538461538461497</v>
      </c>
      <c r="G76" s="32">
        <f t="shared" si="9"/>
        <v>-0.036437246963562764</v>
      </c>
      <c r="H76" s="31">
        <v>4.82</v>
      </c>
      <c r="I76" s="31">
        <v>4.666666666666667</v>
      </c>
      <c r="J76" s="43">
        <v>5.457142857142857</v>
      </c>
      <c r="K76" s="31">
        <f t="shared" si="10"/>
        <v>-0.15333333333333332</v>
      </c>
      <c r="L76" s="31">
        <f t="shared" si="10"/>
        <v>0.7904761904761903</v>
      </c>
      <c r="M76" s="31">
        <f t="shared" si="8"/>
        <v>1.1799999999999997</v>
      </c>
      <c r="N76" s="31">
        <f t="shared" si="8"/>
        <v>1.448717948717948</v>
      </c>
      <c r="O76" s="31">
        <v>0.6218045112781949</v>
      </c>
      <c r="P76" s="32">
        <f t="shared" si="11"/>
        <v>0.2687179487179483</v>
      </c>
      <c r="Q76" s="32">
        <f t="shared" si="12"/>
        <v>-0.8269134374397531</v>
      </c>
      <c r="R76" s="31"/>
      <c r="S76" s="33"/>
      <c r="T76" s="48" t="s">
        <v>13</v>
      </c>
    </row>
    <row r="77" spans="1:20" ht="12">
      <c r="A77" s="29">
        <v>71</v>
      </c>
      <c r="B77" s="30" t="s">
        <v>81</v>
      </c>
      <c r="C77" s="31">
        <v>6.07</v>
      </c>
      <c r="D77" s="31">
        <v>6.271186440677966</v>
      </c>
      <c r="E77" s="31">
        <v>6.026666666666666</v>
      </c>
      <c r="F77" s="32">
        <f t="shared" si="9"/>
        <v>0.20118644067796598</v>
      </c>
      <c r="G77" s="32">
        <f t="shared" si="9"/>
        <v>-0.24451977401129987</v>
      </c>
      <c r="H77" s="38">
        <v>4.07</v>
      </c>
      <c r="I77" s="38">
        <v>3.803921568627451</v>
      </c>
      <c r="J77" s="39">
        <v>4.6911764705882355</v>
      </c>
      <c r="K77" s="31">
        <f t="shared" si="10"/>
        <v>-0.2660784313725495</v>
      </c>
      <c r="L77" s="31">
        <f t="shared" si="10"/>
        <v>0.8872549019607847</v>
      </c>
      <c r="M77" s="31">
        <f t="shared" si="8"/>
        <v>2</v>
      </c>
      <c r="N77" s="31">
        <f t="shared" si="8"/>
        <v>2.4672648720505155</v>
      </c>
      <c r="O77" s="31">
        <v>1.335490196078431</v>
      </c>
      <c r="P77" s="32">
        <f t="shared" si="11"/>
        <v>0.4672648720505155</v>
      </c>
      <c r="Q77" s="32">
        <f t="shared" si="12"/>
        <v>-1.1317746759720846</v>
      </c>
      <c r="R77" s="47" t="s">
        <v>21</v>
      </c>
      <c r="S77" s="40" t="s">
        <v>21</v>
      </c>
      <c r="T77" s="41" t="s">
        <v>21</v>
      </c>
    </row>
    <row r="78" spans="1:20" ht="12">
      <c r="A78" s="29">
        <v>72</v>
      </c>
      <c r="B78" s="30" t="s">
        <v>82</v>
      </c>
      <c r="C78" s="31">
        <v>6.17</v>
      </c>
      <c r="D78" s="31">
        <v>6.295774647887324</v>
      </c>
      <c r="E78" s="31">
        <v>6.051546391752577</v>
      </c>
      <c r="F78" s="32">
        <f t="shared" si="9"/>
        <v>0.12577464788732406</v>
      </c>
      <c r="G78" s="32">
        <f t="shared" si="9"/>
        <v>-0.24422825613474686</v>
      </c>
      <c r="H78" s="37">
        <v>5.09</v>
      </c>
      <c r="I78" s="42">
        <v>5.555555555555555</v>
      </c>
      <c r="J78" s="43">
        <v>5.88659793814433</v>
      </c>
      <c r="K78" s="31">
        <f t="shared" si="10"/>
        <v>0.4655555555555555</v>
      </c>
      <c r="L78" s="31">
        <f t="shared" si="10"/>
        <v>0.33104238258877494</v>
      </c>
      <c r="M78" s="31">
        <f t="shared" si="8"/>
        <v>1.08</v>
      </c>
      <c r="N78" s="31">
        <f t="shared" si="8"/>
        <v>0.7402190923317686</v>
      </c>
      <c r="O78" s="31">
        <v>0.16494845360824684</v>
      </c>
      <c r="P78" s="32">
        <f t="shared" si="11"/>
        <v>-0.33978090766823144</v>
      </c>
      <c r="Q78" s="32">
        <f t="shared" si="12"/>
        <v>-0.5752706387235218</v>
      </c>
      <c r="R78" s="31"/>
      <c r="S78" s="44" t="s">
        <v>13</v>
      </c>
      <c r="T78" s="45" t="s">
        <v>13</v>
      </c>
    </row>
    <row r="79" spans="1:20" ht="12">
      <c r="A79" s="29">
        <v>73</v>
      </c>
      <c r="B79" s="30" t="s">
        <v>83</v>
      </c>
      <c r="C79" s="31">
        <v>5.95</v>
      </c>
      <c r="D79" s="31">
        <v>6.140625</v>
      </c>
      <c r="E79" s="31">
        <v>5.8108108108108105</v>
      </c>
      <c r="F79" s="32">
        <f t="shared" si="9"/>
        <v>0.19062499999999982</v>
      </c>
      <c r="G79" s="32">
        <f t="shared" si="9"/>
        <v>-0.3298141891891895</v>
      </c>
      <c r="H79" s="47">
        <v>4</v>
      </c>
      <c r="I79" s="47">
        <v>3.909090909090909</v>
      </c>
      <c r="J79" s="39">
        <v>4.535211267605634</v>
      </c>
      <c r="K79" s="31">
        <f t="shared" si="10"/>
        <v>-0.09090909090909083</v>
      </c>
      <c r="L79" s="31">
        <f t="shared" si="10"/>
        <v>0.6261203585147248</v>
      </c>
      <c r="M79" s="31">
        <f t="shared" si="8"/>
        <v>1.9500000000000002</v>
      </c>
      <c r="N79" s="31">
        <f t="shared" si="8"/>
        <v>2.231534090909091</v>
      </c>
      <c r="O79" s="31">
        <v>1.2755995432051765</v>
      </c>
      <c r="P79" s="32">
        <f t="shared" si="11"/>
        <v>0.28153409090909065</v>
      </c>
      <c r="Q79" s="32">
        <f t="shared" si="12"/>
        <v>-0.9559345477039143</v>
      </c>
      <c r="R79" s="47" t="s">
        <v>21</v>
      </c>
      <c r="S79" s="40" t="s">
        <v>21</v>
      </c>
      <c r="T79" s="41" t="s">
        <v>21</v>
      </c>
    </row>
    <row r="80" spans="1:20" ht="12">
      <c r="A80" s="29">
        <v>74</v>
      </c>
      <c r="B80" s="30" t="s">
        <v>84</v>
      </c>
      <c r="C80" s="31">
        <v>6.17</v>
      </c>
      <c r="D80" s="31">
        <v>6.258064516129032</v>
      </c>
      <c r="E80" s="31">
        <v>6.375</v>
      </c>
      <c r="F80" s="32">
        <f t="shared" si="9"/>
        <v>0.0880645161290321</v>
      </c>
      <c r="G80" s="32">
        <f t="shared" si="9"/>
        <v>0.11693548387096797</v>
      </c>
      <c r="H80" s="47">
        <v>4.52</v>
      </c>
      <c r="I80" s="47">
        <v>4.6</v>
      </c>
      <c r="J80" s="32">
        <v>5.083333333333333</v>
      </c>
      <c r="K80" s="31">
        <f t="shared" si="10"/>
        <v>0.08000000000000007</v>
      </c>
      <c r="L80" s="31">
        <f t="shared" si="10"/>
        <v>0.4833333333333334</v>
      </c>
      <c r="M80" s="31">
        <f t="shared" si="8"/>
        <v>1.6500000000000004</v>
      </c>
      <c r="N80" s="31">
        <f t="shared" si="8"/>
        <v>1.6580645161290324</v>
      </c>
      <c r="O80" s="31">
        <v>1.291666666666667</v>
      </c>
      <c r="P80" s="32">
        <f t="shared" si="11"/>
        <v>0.008064516129032029</v>
      </c>
      <c r="Q80" s="32">
        <f t="shared" si="12"/>
        <v>-0.3663978494623654</v>
      </c>
      <c r="R80" s="47" t="s">
        <v>21</v>
      </c>
      <c r="S80" s="49" t="s">
        <v>21</v>
      </c>
      <c r="T80" s="48" t="s">
        <v>10</v>
      </c>
    </row>
    <row r="81" spans="1:20" ht="12">
      <c r="A81" s="29">
        <v>75</v>
      </c>
      <c r="B81" s="30" t="s">
        <v>85</v>
      </c>
      <c r="C81" s="31">
        <v>5.3</v>
      </c>
      <c r="D81" s="31">
        <v>5.716666666666667</v>
      </c>
      <c r="E81" s="31">
        <v>5.8</v>
      </c>
      <c r="F81" s="32">
        <f t="shared" si="9"/>
        <v>0.41666666666666696</v>
      </c>
      <c r="G81" s="32">
        <f t="shared" si="9"/>
        <v>0.08333333333333304</v>
      </c>
      <c r="H81" s="31">
        <v>5.05</v>
      </c>
      <c r="I81" s="31">
        <v>5.065573770491803</v>
      </c>
      <c r="J81" s="32">
        <v>5.346666666666667</v>
      </c>
      <c r="K81" s="31">
        <f t="shared" si="10"/>
        <v>0.015573770491803529</v>
      </c>
      <c r="L81" s="31">
        <f t="shared" si="10"/>
        <v>0.2810928961748633</v>
      </c>
      <c r="M81" s="31">
        <f t="shared" si="8"/>
        <v>0.25</v>
      </c>
      <c r="N81" s="31">
        <f t="shared" si="8"/>
        <v>0.6510928961748634</v>
      </c>
      <c r="O81" s="31">
        <v>0.45333333333333314</v>
      </c>
      <c r="P81" s="32">
        <f t="shared" si="11"/>
        <v>0.40109289617486343</v>
      </c>
      <c r="Q81" s="32">
        <f t="shared" si="12"/>
        <v>-0.1977595628415303</v>
      </c>
      <c r="R81" s="31"/>
      <c r="S81" s="46"/>
      <c r="T81" s="45" t="s">
        <v>10</v>
      </c>
    </row>
    <row r="82" spans="1:20" ht="24">
      <c r="A82" s="29">
        <v>76</v>
      </c>
      <c r="B82" s="30" t="s">
        <v>86</v>
      </c>
      <c r="C82" s="31">
        <v>4.83</v>
      </c>
      <c r="D82" s="31">
        <v>5.166666666666667</v>
      </c>
      <c r="E82" s="31">
        <v>5.178082191780822</v>
      </c>
      <c r="F82" s="32">
        <f t="shared" si="9"/>
        <v>0.3366666666666669</v>
      </c>
      <c r="G82" s="32">
        <f t="shared" si="9"/>
        <v>0.011415525114155223</v>
      </c>
      <c r="H82" s="31">
        <v>4.4</v>
      </c>
      <c r="I82" s="31">
        <v>4.711538461538462</v>
      </c>
      <c r="J82" s="32">
        <v>5.3</v>
      </c>
      <c r="K82" s="31">
        <f t="shared" si="10"/>
        <v>0.3115384615384613</v>
      </c>
      <c r="L82" s="31">
        <f t="shared" si="10"/>
        <v>0.5884615384615381</v>
      </c>
      <c r="M82" s="31">
        <f t="shared" si="8"/>
        <v>0.4299999999999997</v>
      </c>
      <c r="N82" s="31">
        <f t="shared" si="8"/>
        <v>0.4551282051282053</v>
      </c>
      <c r="O82" s="31">
        <v>-0.12191780821917764</v>
      </c>
      <c r="P82" s="32">
        <f t="shared" si="11"/>
        <v>0.025128205128205572</v>
      </c>
      <c r="Q82" s="32">
        <f t="shared" si="12"/>
        <v>-0.5770460133473829</v>
      </c>
      <c r="R82" s="31"/>
      <c r="S82" s="33"/>
      <c r="T82" s="33" t="s">
        <v>10</v>
      </c>
    </row>
    <row r="83" spans="1:20" ht="25.5">
      <c r="A83" s="29">
        <v>77</v>
      </c>
      <c r="B83" s="5" t="s">
        <v>190</v>
      </c>
      <c r="C83" s="31"/>
      <c r="D83" s="31">
        <v>6.018867924528302</v>
      </c>
      <c r="E83" s="31">
        <v>6.028169014084507</v>
      </c>
      <c r="F83" s="32">
        <f t="shared" si="9"/>
        <v>6.018867924528302</v>
      </c>
      <c r="G83" s="32">
        <f t="shared" si="9"/>
        <v>0.0093010895562049</v>
      </c>
      <c r="H83" s="31"/>
      <c r="I83" s="47">
        <v>4.230769230769231</v>
      </c>
      <c r="J83" s="39">
        <v>4.771428571428571</v>
      </c>
      <c r="K83" s="31"/>
      <c r="L83" s="31">
        <f t="shared" si="10"/>
        <v>0.5406593406593405</v>
      </c>
      <c r="M83" s="31"/>
      <c r="N83" s="31">
        <f t="shared" si="8"/>
        <v>1.7880986937590713</v>
      </c>
      <c r="O83" s="31">
        <v>1.2567404426559357</v>
      </c>
      <c r="P83" s="32">
        <f t="shared" si="11"/>
        <v>1.7880986937590713</v>
      </c>
      <c r="Q83" s="32">
        <f t="shared" si="12"/>
        <v>-0.5313582511031356</v>
      </c>
      <c r="R83" s="31"/>
      <c r="S83" s="40" t="s">
        <v>21</v>
      </c>
      <c r="T83" s="41" t="s">
        <v>21</v>
      </c>
    </row>
    <row r="84" spans="1:20" ht="12.75">
      <c r="A84" s="29">
        <v>78</v>
      </c>
      <c r="B84" s="5" t="s">
        <v>87</v>
      </c>
      <c r="C84" s="31">
        <v>5.83</v>
      </c>
      <c r="D84" s="31">
        <v>5.927272727272728</v>
      </c>
      <c r="E84" s="31">
        <v>6.056338028169014</v>
      </c>
      <c r="F84" s="32">
        <f t="shared" si="9"/>
        <v>0.09727272727272762</v>
      </c>
      <c r="G84" s="32">
        <f t="shared" si="9"/>
        <v>0.12906530089628632</v>
      </c>
      <c r="H84" s="31">
        <v>4.97</v>
      </c>
      <c r="I84" s="31">
        <v>4.9423076923076925</v>
      </c>
      <c r="J84" s="43">
        <v>5.430769230769231</v>
      </c>
      <c r="K84" s="31">
        <f aca="true" t="shared" si="13" ref="K84:L89">I84-H84</f>
        <v>-0.02769230769230724</v>
      </c>
      <c r="L84" s="31">
        <f t="shared" si="10"/>
        <v>0.4884615384615385</v>
      </c>
      <c r="M84" s="31">
        <f aca="true" t="shared" si="14" ref="M84:N89">C84-H84</f>
        <v>0.8600000000000003</v>
      </c>
      <c r="N84" s="31">
        <f t="shared" si="8"/>
        <v>0.9849650349650352</v>
      </c>
      <c r="O84" s="31">
        <v>0.625568797399783</v>
      </c>
      <c r="P84" s="32">
        <f t="shared" si="11"/>
        <v>0.12496503496503486</v>
      </c>
      <c r="Q84" s="32">
        <f t="shared" si="12"/>
        <v>-0.3593962375652522</v>
      </c>
      <c r="R84" s="31"/>
      <c r="S84" s="33"/>
      <c r="T84" s="48" t="s">
        <v>13</v>
      </c>
    </row>
    <row r="85" spans="1:20" ht="12.75">
      <c r="A85" s="29">
        <v>79</v>
      </c>
      <c r="B85" s="5" t="s">
        <v>88</v>
      </c>
      <c r="C85" s="31">
        <v>6.12</v>
      </c>
      <c r="D85" s="31">
        <v>6.421875</v>
      </c>
      <c r="E85" s="31">
        <v>6.271604938271605</v>
      </c>
      <c r="F85" s="32">
        <f t="shared" si="9"/>
        <v>0.3018749999999999</v>
      </c>
      <c r="G85" s="32">
        <f t="shared" si="9"/>
        <v>-0.15027006172839474</v>
      </c>
      <c r="H85" s="37">
        <v>4.88</v>
      </c>
      <c r="I85" s="42">
        <v>5.615384615384615</v>
      </c>
      <c r="J85" s="32">
        <v>5.373493975903615</v>
      </c>
      <c r="K85" s="31">
        <f t="shared" si="13"/>
        <v>0.7353846153846151</v>
      </c>
      <c r="L85" s="31">
        <f t="shared" si="10"/>
        <v>-0.2418906394810003</v>
      </c>
      <c r="M85" s="31">
        <f t="shared" si="14"/>
        <v>1.2400000000000002</v>
      </c>
      <c r="N85" s="31">
        <f t="shared" si="8"/>
        <v>0.806490384615385</v>
      </c>
      <c r="O85" s="31">
        <v>0.8981109623679906</v>
      </c>
      <c r="P85" s="32">
        <f t="shared" si="11"/>
        <v>-0.4335096153846152</v>
      </c>
      <c r="Q85" s="32">
        <f t="shared" si="12"/>
        <v>0.09162057775260557</v>
      </c>
      <c r="R85" s="31"/>
      <c r="S85" s="44" t="s">
        <v>13</v>
      </c>
      <c r="T85" s="45" t="s">
        <v>10</v>
      </c>
    </row>
    <row r="86" spans="1:20" ht="12.75">
      <c r="A86" s="29">
        <v>80</v>
      </c>
      <c r="B86" s="5" t="s">
        <v>89</v>
      </c>
      <c r="C86" s="31">
        <v>4.81</v>
      </c>
      <c r="D86" s="31">
        <v>5.936507936507937</v>
      </c>
      <c r="E86" s="31">
        <v>5.475609756097561</v>
      </c>
      <c r="F86" s="32">
        <f t="shared" si="9"/>
        <v>1.1265079365079371</v>
      </c>
      <c r="G86" s="32">
        <f t="shared" si="9"/>
        <v>-0.4608981804103758</v>
      </c>
      <c r="H86" s="31">
        <v>4.36</v>
      </c>
      <c r="I86" s="31">
        <v>5.515625</v>
      </c>
      <c r="J86" s="32">
        <v>4.865853658536586</v>
      </c>
      <c r="K86" s="31">
        <f t="shared" si="13"/>
        <v>1.1556249999999997</v>
      </c>
      <c r="L86" s="31">
        <f t="shared" si="10"/>
        <v>-0.6497713414634143</v>
      </c>
      <c r="M86" s="31">
        <f t="shared" si="14"/>
        <v>0.4499999999999993</v>
      </c>
      <c r="N86" s="31">
        <f t="shared" si="8"/>
        <v>0.42088293650793673</v>
      </c>
      <c r="O86" s="31">
        <v>0.6097560975609753</v>
      </c>
      <c r="P86" s="32">
        <f t="shared" si="11"/>
        <v>-0.029117063492062556</v>
      </c>
      <c r="Q86" s="32">
        <f t="shared" si="12"/>
        <v>0.18887316105303853</v>
      </c>
      <c r="R86" s="31"/>
      <c r="S86" s="46"/>
      <c r="T86" s="45" t="s">
        <v>10</v>
      </c>
    </row>
    <row r="87" spans="1:20" ht="38.25">
      <c r="A87" s="29">
        <v>81</v>
      </c>
      <c r="B87" s="5" t="s">
        <v>189</v>
      </c>
      <c r="C87" s="31">
        <v>5.74</v>
      </c>
      <c r="D87" s="31">
        <v>6.258064516129032</v>
      </c>
      <c r="E87" s="31">
        <v>5.91358024691358</v>
      </c>
      <c r="F87" s="32">
        <f t="shared" si="9"/>
        <v>0.5180645161290318</v>
      </c>
      <c r="G87" s="32">
        <f t="shared" si="9"/>
        <v>-0.34448426921545217</v>
      </c>
      <c r="H87" s="37">
        <v>5.16</v>
      </c>
      <c r="I87" s="42">
        <v>5.317460317460317</v>
      </c>
      <c r="J87" s="32">
        <v>5.392857142857143</v>
      </c>
      <c r="K87" s="31">
        <f t="shared" si="13"/>
        <v>0.15746031746031708</v>
      </c>
      <c r="L87" s="31">
        <f t="shared" si="10"/>
        <v>0.07539682539682602</v>
      </c>
      <c r="M87" s="31">
        <f t="shared" si="14"/>
        <v>0.5800000000000001</v>
      </c>
      <c r="N87" s="31">
        <f t="shared" si="14"/>
        <v>0.9406041986687148</v>
      </c>
      <c r="O87" s="31">
        <v>0.5207231040564366</v>
      </c>
      <c r="P87" s="32">
        <f t="shared" si="11"/>
        <v>0.36060419866871474</v>
      </c>
      <c r="Q87" s="32">
        <f t="shared" si="12"/>
        <v>-0.4198810946122782</v>
      </c>
      <c r="R87" s="31"/>
      <c r="S87" s="44" t="s">
        <v>13</v>
      </c>
      <c r="T87" s="45" t="s">
        <v>10</v>
      </c>
    </row>
    <row r="88" spans="1:20" ht="12">
      <c r="A88" s="29">
        <v>82</v>
      </c>
      <c r="B88" s="30" t="s">
        <v>90</v>
      </c>
      <c r="C88" s="31">
        <v>5.6</v>
      </c>
      <c r="D88" s="31">
        <v>6.327586206896552</v>
      </c>
      <c r="E88" s="31">
        <v>5.986486486486487</v>
      </c>
      <c r="F88" s="32">
        <f t="shared" si="9"/>
        <v>0.727586206896552</v>
      </c>
      <c r="G88" s="32">
        <f t="shared" si="9"/>
        <v>-0.34109972041006476</v>
      </c>
      <c r="H88" s="37">
        <v>4.91</v>
      </c>
      <c r="I88" s="42">
        <v>5.724137931034483</v>
      </c>
      <c r="J88" s="32">
        <v>5.608108108108108</v>
      </c>
      <c r="K88" s="31">
        <f t="shared" si="13"/>
        <v>0.814137931034483</v>
      </c>
      <c r="L88" s="31">
        <f t="shared" si="13"/>
        <v>-0.1160298229263752</v>
      </c>
      <c r="M88" s="31">
        <f t="shared" si="14"/>
        <v>0.6899999999999995</v>
      </c>
      <c r="N88" s="31">
        <f t="shared" si="14"/>
        <v>0.6034482758620685</v>
      </c>
      <c r="O88" s="31">
        <v>0.37837837837837895</v>
      </c>
      <c r="P88" s="32">
        <f t="shared" si="11"/>
        <v>-0.086551724137931</v>
      </c>
      <c r="Q88" s="32">
        <f t="shared" si="12"/>
        <v>-0.22506989748368955</v>
      </c>
      <c r="R88" s="31"/>
      <c r="S88" s="35" t="s">
        <v>13</v>
      </c>
      <c r="T88" s="33" t="s">
        <v>10</v>
      </c>
    </row>
    <row r="89" spans="1:20" ht="12">
      <c r="A89" s="29">
        <v>83</v>
      </c>
      <c r="B89" s="30" t="s">
        <v>91</v>
      </c>
      <c r="C89" s="31">
        <v>5.29</v>
      </c>
      <c r="D89" s="31">
        <v>5.844827586206897</v>
      </c>
      <c r="E89" s="31">
        <v>5.9324324324324325</v>
      </c>
      <c r="F89" s="32">
        <f t="shared" si="9"/>
        <v>0.5548275862068968</v>
      </c>
      <c r="G89" s="32">
        <f t="shared" si="9"/>
        <v>0.08760484622553566</v>
      </c>
      <c r="H89" s="31">
        <v>4.7</v>
      </c>
      <c r="I89" s="31">
        <v>4.754385964912281</v>
      </c>
      <c r="J89" s="32">
        <v>5.276315789473684</v>
      </c>
      <c r="K89" s="31">
        <f t="shared" si="13"/>
        <v>0.05438596491228065</v>
      </c>
      <c r="L89" s="31">
        <f t="shared" si="13"/>
        <v>0.5219298245614032</v>
      </c>
      <c r="M89" s="31">
        <f t="shared" si="14"/>
        <v>0.5899999999999999</v>
      </c>
      <c r="N89" s="31">
        <f t="shared" si="14"/>
        <v>1.090441621294616</v>
      </c>
      <c r="O89" s="31">
        <v>0.6561166429587484</v>
      </c>
      <c r="P89" s="32">
        <f t="shared" si="11"/>
        <v>0.5004416212946161</v>
      </c>
      <c r="Q89" s="32">
        <f t="shared" si="12"/>
        <v>-0.4343249783358676</v>
      </c>
      <c r="R89" s="31"/>
      <c r="S89" s="33"/>
      <c r="T89" s="33" t="s">
        <v>10</v>
      </c>
    </row>
    <row r="90" spans="1:20" ht="24">
      <c r="A90" s="29">
        <v>84</v>
      </c>
      <c r="B90" s="30" t="s">
        <v>93</v>
      </c>
      <c r="C90" s="31" t="s">
        <v>126</v>
      </c>
      <c r="D90" s="31"/>
      <c r="E90" s="31"/>
      <c r="F90" s="32"/>
      <c r="G90" s="32"/>
      <c r="H90" s="31">
        <v>4.84</v>
      </c>
      <c r="I90" s="31">
        <v>4.719298245614035</v>
      </c>
      <c r="J90" s="32">
        <v>5.2</v>
      </c>
      <c r="K90" s="31"/>
      <c r="L90" s="31"/>
      <c r="M90" s="31"/>
      <c r="N90" s="31"/>
      <c r="O90" s="31"/>
      <c r="P90" s="50"/>
      <c r="Q90" s="50"/>
      <c r="R90" s="31"/>
      <c r="S90" s="33"/>
      <c r="T90" s="33" t="s">
        <v>10</v>
      </c>
    </row>
    <row r="91" spans="1:20" ht="24">
      <c r="A91" s="29">
        <v>85</v>
      </c>
      <c r="B91" s="30" t="s">
        <v>94</v>
      </c>
      <c r="C91" s="31" t="s">
        <v>126</v>
      </c>
      <c r="D91" s="31"/>
      <c r="E91" s="31"/>
      <c r="F91" s="32"/>
      <c r="G91" s="32"/>
      <c r="H91" s="31">
        <v>4.87</v>
      </c>
      <c r="I91" s="31">
        <v>4.9411764705882355</v>
      </c>
      <c r="J91" s="32">
        <v>5.535714285714286</v>
      </c>
      <c r="K91" s="31"/>
      <c r="L91" s="31"/>
      <c r="M91" s="31"/>
      <c r="N91" s="31"/>
      <c r="O91" s="31"/>
      <c r="P91" s="50"/>
      <c r="Q91" s="50"/>
      <c r="R91" s="31"/>
      <c r="S91" s="33"/>
      <c r="T91" s="33" t="s">
        <v>10</v>
      </c>
    </row>
    <row r="92" spans="1:20" ht="24">
      <c r="A92" s="29">
        <v>86</v>
      </c>
      <c r="B92" s="30" t="s">
        <v>95</v>
      </c>
      <c r="C92" s="31" t="s">
        <v>126</v>
      </c>
      <c r="D92" s="31"/>
      <c r="E92" s="31"/>
      <c r="F92" s="32"/>
      <c r="G92" s="32"/>
      <c r="H92" s="31">
        <v>5.05</v>
      </c>
      <c r="I92" s="31">
        <v>4.74</v>
      </c>
      <c r="J92" s="32">
        <v>5.083333333333333</v>
      </c>
      <c r="K92" s="31"/>
      <c r="L92" s="31"/>
      <c r="M92" s="31"/>
      <c r="N92" s="31"/>
      <c r="O92" s="31"/>
      <c r="P92" s="50"/>
      <c r="Q92" s="50"/>
      <c r="R92" s="31"/>
      <c r="S92" s="33"/>
      <c r="T92" s="33" t="s">
        <v>10</v>
      </c>
    </row>
    <row r="93" spans="1:20" ht="24">
      <c r="A93" s="29">
        <v>87</v>
      </c>
      <c r="B93" s="30" t="s">
        <v>96</v>
      </c>
      <c r="C93" s="31" t="s">
        <v>126</v>
      </c>
      <c r="D93" s="31"/>
      <c r="E93" s="31"/>
      <c r="F93" s="32"/>
      <c r="G93" s="32"/>
      <c r="H93" s="31">
        <v>4.93</v>
      </c>
      <c r="I93" s="31">
        <v>4.75</v>
      </c>
      <c r="J93" s="32">
        <v>5.1525423728813555</v>
      </c>
      <c r="K93" s="31"/>
      <c r="L93" s="31"/>
      <c r="M93" s="31"/>
      <c r="N93" s="31"/>
      <c r="O93" s="31"/>
      <c r="P93" s="50"/>
      <c r="Q93" s="50"/>
      <c r="R93" s="31"/>
      <c r="S93" s="33"/>
      <c r="T93" s="33" t="s">
        <v>10</v>
      </c>
    </row>
    <row r="94" spans="1:20" ht="24">
      <c r="A94" s="29">
        <v>88</v>
      </c>
      <c r="B94" s="30" t="s">
        <v>97</v>
      </c>
      <c r="C94" s="31" t="s">
        <v>126</v>
      </c>
      <c r="D94" s="31"/>
      <c r="E94" s="31"/>
      <c r="F94" s="32"/>
      <c r="G94" s="32"/>
      <c r="H94" s="31">
        <v>4.53</v>
      </c>
      <c r="I94" s="31">
        <v>4.876923076923077</v>
      </c>
      <c r="J94" s="32">
        <v>5.1375</v>
      </c>
      <c r="K94" s="31"/>
      <c r="L94" s="31"/>
      <c r="M94" s="31"/>
      <c r="N94" s="31"/>
      <c r="O94" s="31"/>
      <c r="P94" s="50"/>
      <c r="Q94" s="50"/>
      <c r="R94" s="31"/>
      <c r="S94" s="33"/>
      <c r="T94" s="33" t="s">
        <v>10</v>
      </c>
    </row>
    <row r="95" spans="1:20" ht="24">
      <c r="A95" s="29">
        <v>89</v>
      </c>
      <c r="B95" s="30" t="s">
        <v>98</v>
      </c>
      <c r="C95" s="31" t="s">
        <v>126</v>
      </c>
      <c r="D95" s="31"/>
      <c r="E95" s="31"/>
      <c r="F95" s="32"/>
      <c r="G95" s="32"/>
      <c r="H95" s="31">
        <v>4.95</v>
      </c>
      <c r="I95" s="31">
        <v>4.914893617021277</v>
      </c>
      <c r="J95" s="32">
        <v>5.226415094339623</v>
      </c>
      <c r="K95" s="31"/>
      <c r="L95" s="31"/>
      <c r="M95" s="31"/>
      <c r="N95" s="31"/>
      <c r="O95" s="31"/>
      <c r="P95" s="50"/>
      <c r="Q95" s="50"/>
      <c r="R95" s="31"/>
      <c r="S95" s="33"/>
      <c r="T95" s="33" t="s">
        <v>10</v>
      </c>
    </row>
    <row r="96" spans="1:20" ht="12">
      <c r="A96" s="29">
        <v>90</v>
      </c>
      <c r="B96" s="30" t="s">
        <v>99</v>
      </c>
      <c r="C96" s="31">
        <v>5.96</v>
      </c>
      <c r="D96" s="31">
        <v>5.956521739130435</v>
      </c>
      <c r="E96" s="31">
        <v>6.2</v>
      </c>
      <c r="F96" s="32">
        <f aca="true" t="shared" si="15" ref="F96:G104">D96-C96</f>
        <v>-0.003478260869565375</v>
      </c>
      <c r="G96" s="32">
        <f t="shared" si="15"/>
        <v>0.2434782608695656</v>
      </c>
      <c r="H96" s="31"/>
      <c r="I96" s="31"/>
      <c r="J96" s="32"/>
      <c r="K96" s="31"/>
      <c r="L96" s="31"/>
      <c r="M96" s="31"/>
      <c r="N96" s="31"/>
      <c r="O96" s="31"/>
      <c r="P96" s="50"/>
      <c r="Q96" s="50"/>
      <c r="R96" s="31"/>
      <c r="S96" s="33"/>
      <c r="T96" s="33" t="s">
        <v>10</v>
      </c>
    </row>
    <row r="97" spans="1:20" ht="12">
      <c r="A97" s="29">
        <v>91</v>
      </c>
      <c r="B97" s="30" t="s">
        <v>100</v>
      </c>
      <c r="C97" s="31">
        <v>6.19</v>
      </c>
      <c r="D97" s="31">
        <v>5.904761904761905</v>
      </c>
      <c r="E97" s="31">
        <v>6.268817204301075</v>
      </c>
      <c r="F97" s="32">
        <f t="shared" si="15"/>
        <v>-0.2852380952380953</v>
      </c>
      <c r="G97" s="32">
        <f t="shared" si="15"/>
        <v>0.36405529953916993</v>
      </c>
      <c r="H97" s="31"/>
      <c r="I97" s="31"/>
      <c r="J97" s="32"/>
      <c r="K97" s="31"/>
      <c r="L97" s="31"/>
      <c r="M97" s="31"/>
      <c r="N97" s="31"/>
      <c r="O97" s="31"/>
      <c r="P97" s="50"/>
      <c r="Q97" s="50"/>
      <c r="R97" s="31"/>
      <c r="S97" s="33"/>
      <c r="T97" s="33" t="s">
        <v>10</v>
      </c>
    </row>
    <row r="98" spans="1:20" ht="12">
      <c r="A98" s="29">
        <v>92</v>
      </c>
      <c r="B98" s="30" t="s">
        <v>101</v>
      </c>
      <c r="C98" s="31">
        <v>5.69</v>
      </c>
      <c r="D98" s="31">
        <v>6.242857142857143</v>
      </c>
      <c r="E98" s="31">
        <v>6.09375</v>
      </c>
      <c r="F98" s="32">
        <f t="shared" si="15"/>
        <v>0.5528571428571425</v>
      </c>
      <c r="G98" s="32">
        <f t="shared" si="15"/>
        <v>-0.14910714285714288</v>
      </c>
      <c r="H98" s="31"/>
      <c r="I98" s="31"/>
      <c r="J98" s="32"/>
      <c r="K98" s="31"/>
      <c r="L98" s="31"/>
      <c r="M98" s="31"/>
      <c r="N98" s="31"/>
      <c r="O98" s="31"/>
      <c r="P98" s="50"/>
      <c r="Q98" s="50"/>
      <c r="R98" s="31"/>
      <c r="S98" s="33"/>
      <c r="T98" s="33" t="s">
        <v>10</v>
      </c>
    </row>
    <row r="99" spans="1:20" ht="12">
      <c r="A99" s="29">
        <v>93</v>
      </c>
      <c r="B99" s="30" t="s">
        <v>102</v>
      </c>
      <c r="C99" s="31">
        <v>4.58</v>
      </c>
      <c r="D99" s="31">
        <v>5.134328358208955</v>
      </c>
      <c r="E99" s="31">
        <v>4.3936170212765955</v>
      </c>
      <c r="F99" s="32">
        <f t="shared" si="15"/>
        <v>0.5543283582089549</v>
      </c>
      <c r="G99" s="32">
        <f t="shared" si="15"/>
        <v>-0.7407113369323595</v>
      </c>
      <c r="H99" s="31"/>
      <c r="I99" s="31"/>
      <c r="J99" s="32"/>
      <c r="K99" s="31"/>
      <c r="L99" s="31"/>
      <c r="M99" s="31"/>
      <c r="N99" s="31"/>
      <c r="O99" s="31"/>
      <c r="P99" s="50"/>
      <c r="Q99" s="50"/>
      <c r="R99" s="31"/>
      <c r="S99" s="33"/>
      <c r="T99" s="33" t="s">
        <v>10</v>
      </c>
    </row>
    <row r="100" spans="1:20" ht="12">
      <c r="A100" s="29">
        <v>94</v>
      </c>
      <c r="B100" s="30" t="s">
        <v>103</v>
      </c>
      <c r="C100" s="31">
        <v>2.32</v>
      </c>
      <c r="D100" s="31">
        <v>2.6964285714285716</v>
      </c>
      <c r="E100" s="31">
        <v>2.0365853658536586</v>
      </c>
      <c r="F100" s="32">
        <f t="shared" si="15"/>
        <v>0.3764285714285718</v>
      </c>
      <c r="G100" s="32">
        <f t="shared" si="15"/>
        <v>-0.659843205574913</v>
      </c>
      <c r="H100" s="31"/>
      <c r="I100" s="31"/>
      <c r="J100" s="32"/>
      <c r="K100" s="31"/>
      <c r="L100" s="31"/>
      <c r="M100" s="31"/>
      <c r="N100" s="31"/>
      <c r="O100" s="31"/>
      <c r="P100" s="50"/>
      <c r="Q100" s="50"/>
      <c r="R100" s="31"/>
      <c r="S100" s="33"/>
      <c r="T100" s="33" t="s">
        <v>10</v>
      </c>
    </row>
    <row r="101" spans="1:20" ht="12">
      <c r="A101" s="29">
        <v>95</v>
      </c>
      <c r="B101" s="30" t="s">
        <v>104</v>
      </c>
      <c r="C101" s="31">
        <v>4.23</v>
      </c>
      <c r="D101" s="31">
        <v>4.317460317460317</v>
      </c>
      <c r="E101" s="31">
        <v>4.363636363636363</v>
      </c>
      <c r="F101" s="32">
        <f t="shared" si="15"/>
        <v>0.0874603174603168</v>
      </c>
      <c r="G101" s="32">
        <f t="shared" si="15"/>
        <v>0.04617604617604609</v>
      </c>
      <c r="H101" s="31"/>
      <c r="I101" s="31"/>
      <c r="J101" s="32"/>
      <c r="K101" s="31"/>
      <c r="L101" s="31"/>
      <c r="M101" s="31"/>
      <c r="N101" s="31"/>
      <c r="O101" s="31"/>
      <c r="P101" s="50"/>
      <c r="Q101" s="50"/>
      <c r="R101" s="31"/>
      <c r="S101" s="33"/>
      <c r="T101" s="33" t="s">
        <v>10</v>
      </c>
    </row>
    <row r="102" spans="1:20" ht="12">
      <c r="A102" s="29">
        <v>96</v>
      </c>
      <c r="B102" s="30" t="s">
        <v>105</v>
      </c>
      <c r="C102" s="31">
        <v>5.58</v>
      </c>
      <c r="D102" s="31">
        <v>5.385714285714286</v>
      </c>
      <c r="E102" s="31">
        <v>5.659574468085107</v>
      </c>
      <c r="F102" s="32">
        <f t="shared" si="15"/>
        <v>-0.19428571428571395</v>
      </c>
      <c r="G102" s="32">
        <f t="shared" si="15"/>
        <v>0.27386018237082066</v>
      </c>
      <c r="H102" s="31"/>
      <c r="I102" s="31"/>
      <c r="J102" s="32"/>
      <c r="K102" s="31"/>
      <c r="L102" s="31"/>
      <c r="M102" s="31"/>
      <c r="N102" s="31"/>
      <c r="O102" s="31"/>
      <c r="P102" s="50"/>
      <c r="Q102" s="50"/>
      <c r="R102" s="31"/>
      <c r="S102" s="33"/>
      <c r="T102" s="33" t="s">
        <v>10</v>
      </c>
    </row>
    <row r="103" spans="1:20" ht="12">
      <c r="A103" s="29">
        <v>97</v>
      </c>
      <c r="B103" s="30" t="s">
        <v>106</v>
      </c>
      <c r="C103" s="31">
        <v>4.24</v>
      </c>
      <c r="D103" s="31">
        <v>5.073529411764706</v>
      </c>
      <c r="E103" s="31">
        <v>4.702127659574468</v>
      </c>
      <c r="F103" s="32">
        <f t="shared" si="15"/>
        <v>0.8335294117647054</v>
      </c>
      <c r="G103" s="32">
        <f t="shared" si="15"/>
        <v>-0.37140175219023774</v>
      </c>
      <c r="H103" s="31"/>
      <c r="I103" s="31"/>
      <c r="J103" s="32"/>
      <c r="K103" s="31"/>
      <c r="L103" s="31"/>
      <c r="M103" s="31"/>
      <c r="N103" s="31"/>
      <c r="O103" s="31"/>
      <c r="P103" s="50"/>
      <c r="Q103" s="50"/>
      <c r="R103" s="31"/>
      <c r="S103" s="33"/>
      <c r="T103" s="33" t="s">
        <v>10</v>
      </c>
    </row>
    <row r="104" spans="1:20" ht="12">
      <c r="A104" s="29">
        <v>98</v>
      </c>
      <c r="B104" s="30" t="s">
        <v>107</v>
      </c>
      <c r="C104" s="31">
        <v>4.43</v>
      </c>
      <c r="D104" s="31">
        <v>5.138461538461539</v>
      </c>
      <c r="E104" s="31">
        <v>4.934782608695652</v>
      </c>
      <c r="F104" s="32">
        <f t="shared" si="15"/>
        <v>0.7084615384615391</v>
      </c>
      <c r="G104" s="32">
        <f t="shared" si="15"/>
        <v>-0.20367892976588653</v>
      </c>
      <c r="H104" s="31"/>
      <c r="I104" s="31"/>
      <c r="J104" s="32"/>
      <c r="K104" s="31"/>
      <c r="L104" s="31"/>
      <c r="M104" s="31"/>
      <c r="N104" s="31"/>
      <c r="O104" s="31"/>
      <c r="P104" s="50"/>
      <c r="Q104" s="50"/>
      <c r="R104" s="31"/>
      <c r="S104" s="33"/>
      <c r="T104" s="33" t="s">
        <v>10</v>
      </c>
    </row>
    <row r="105" spans="1:20" ht="12">
      <c r="A105" s="29">
        <v>99</v>
      </c>
      <c r="B105" s="30" t="s">
        <v>108</v>
      </c>
      <c r="C105" s="31"/>
      <c r="D105" s="31"/>
      <c r="E105" s="31"/>
      <c r="F105" s="32"/>
      <c r="G105" s="32"/>
      <c r="H105" s="31">
        <v>4.49</v>
      </c>
      <c r="I105" s="31">
        <v>4.63013698630137</v>
      </c>
      <c r="J105" s="32">
        <v>4.583333333333333</v>
      </c>
      <c r="K105" s="31">
        <f aca="true" t="shared" si="16" ref="K105:L107">I105-H105</f>
        <v>0.1401369863013695</v>
      </c>
      <c r="L105" s="31">
        <f t="shared" si="16"/>
        <v>-0.04680365296803668</v>
      </c>
      <c r="M105" s="31"/>
      <c r="N105" s="31"/>
      <c r="O105" s="31"/>
      <c r="P105" s="50"/>
      <c r="Q105" s="50"/>
      <c r="R105" s="31"/>
      <c r="S105" s="33"/>
      <c r="T105" s="33" t="s">
        <v>10</v>
      </c>
    </row>
    <row r="106" spans="1:20" ht="12">
      <c r="A106" s="29">
        <v>100</v>
      </c>
      <c r="B106" s="30" t="s">
        <v>109</v>
      </c>
      <c r="C106" s="31"/>
      <c r="D106" s="31"/>
      <c r="E106" s="31"/>
      <c r="F106" s="32"/>
      <c r="G106" s="32"/>
      <c r="H106" s="31">
        <v>5.09</v>
      </c>
      <c r="I106" s="31">
        <v>5.136986301369863</v>
      </c>
      <c r="J106" s="32">
        <v>5.4526315789473685</v>
      </c>
      <c r="K106" s="31">
        <f t="shared" si="16"/>
        <v>0.046986301369862815</v>
      </c>
      <c r="L106" s="31">
        <f t="shared" si="16"/>
        <v>0.3156452775775058</v>
      </c>
      <c r="M106" s="31"/>
      <c r="N106" s="31"/>
      <c r="O106" s="31"/>
      <c r="P106" s="50"/>
      <c r="Q106" s="50"/>
      <c r="R106" s="31"/>
      <c r="S106" s="33"/>
      <c r="T106" s="33" t="s">
        <v>10</v>
      </c>
    </row>
    <row r="107" spans="1:20" ht="12">
      <c r="A107" s="29">
        <v>101</v>
      </c>
      <c r="B107" s="30" t="s">
        <v>110</v>
      </c>
      <c r="C107" s="31"/>
      <c r="D107" s="31"/>
      <c r="E107" s="31"/>
      <c r="F107" s="32"/>
      <c r="G107" s="32"/>
      <c r="H107" s="31">
        <v>5.23</v>
      </c>
      <c r="I107" s="31">
        <v>5.136986301369863</v>
      </c>
      <c r="J107" s="32">
        <v>5.568421052631579</v>
      </c>
      <c r="K107" s="31">
        <f t="shared" si="16"/>
        <v>-0.09301369863013775</v>
      </c>
      <c r="L107" s="31">
        <f t="shared" si="16"/>
        <v>0.43143475126171626</v>
      </c>
      <c r="M107" s="31"/>
      <c r="N107" s="31"/>
      <c r="O107" s="31"/>
      <c r="P107" s="50"/>
      <c r="Q107" s="50"/>
      <c r="R107" s="31"/>
      <c r="S107" s="33"/>
      <c r="T107" s="33" t="s">
        <v>10</v>
      </c>
    </row>
    <row r="108" spans="6:17" ht="12">
      <c r="F108" s="52"/>
      <c r="G108" s="52"/>
      <c r="P108" s="52"/>
      <c r="Q108" s="52"/>
    </row>
  </sheetData>
  <sheetProtection/>
  <mergeCells count="7">
    <mergeCell ref="A1:S1"/>
    <mergeCell ref="A5:A6"/>
    <mergeCell ref="B5:B6"/>
    <mergeCell ref="C5:G5"/>
    <mergeCell ref="H5:L5"/>
    <mergeCell ref="M5:Q5"/>
    <mergeCell ref="R5:T5"/>
  </mergeCells>
  <printOptions/>
  <pageMargins left="0.7" right="0.7" top="0.75" bottom="0.75" header="0.3" footer="0.3"/>
  <pageSetup horizontalDpi="600" verticalDpi="600" orientation="portrait" r:id="rId1"/>
  <headerFooter alignWithMargins="0">
    <oddFooter>&amp;L&amp;"-,Italic"Prepared by: Office of Institutional Research (sl, yl)&amp;C&amp;P of &amp;N, 
Table 3b GR Item&amp;R&amp;{date}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8515625" style="87" customWidth="1"/>
    <col min="2" max="2" width="45.8515625" style="89" customWidth="1"/>
    <col min="3" max="3" width="6.140625" style="87" customWidth="1"/>
    <col min="4" max="4" width="4.00390625" style="87" customWidth="1"/>
    <col min="5" max="5" width="6.28125" style="87" customWidth="1"/>
    <col min="6" max="6" width="4.421875" style="87" customWidth="1"/>
    <col min="7" max="10" width="6.8515625" style="87" customWidth="1"/>
    <col min="11" max="14" width="5.421875" style="87" customWidth="1"/>
    <col min="15" max="16384" width="9.140625" style="87" customWidth="1"/>
  </cols>
  <sheetData>
    <row r="1" spans="1:14" ht="12">
      <c r="A1" s="121" t="s">
        <v>179</v>
      </c>
      <c r="B1" s="121"/>
      <c r="C1" s="121"/>
      <c r="D1" s="121"/>
      <c r="E1" s="121"/>
      <c r="F1" s="86"/>
      <c r="J1" s="86"/>
      <c r="N1" s="86"/>
    </row>
    <row r="3" ht="21" customHeight="1">
      <c r="A3" s="88" t="s">
        <v>185</v>
      </c>
    </row>
    <row r="4" spans="3:14" ht="12">
      <c r="C4" s="122" t="s">
        <v>180</v>
      </c>
      <c r="D4" s="122"/>
      <c r="E4" s="122"/>
      <c r="F4" s="122"/>
      <c r="G4" s="122" t="s">
        <v>181</v>
      </c>
      <c r="H4" s="122"/>
      <c r="I4" s="122"/>
      <c r="J4" s="122"/>
      <c r="K4" s="122" t="s">
        <v>195</v>
      </c>
      <c r="L4" s="122"/>
      <c r="M4" s="122"/>
      <c r="N4" s="122"/>
    </row>
    <row r="5" spans="1:14" ht="21" customHeight="1">
      <c r="A5" s="119" t="s">
        <v>1</v>
      </c>
      <c r="B5" s="123" t="s">
        <v>128</v>
      </c>
      <c r="C5" s="119">
        <v>2007</v>
      </c>
      <c r="D5" s="119"/>
      <c r="E5" s="120">
        <v>2010</v>
      </c>
      <c r="F5" s="120"/>
      <c r="G5" s="119">
        <v>2007</v>
      </c>
      <c r="H5" s="119"/>
      <c r="I5" s="120">
        <v>2010</v>
      </c>
      <c r="J5" s="120"/>
      <c r="K5" s="119">
        <v>2007</v>
      </c>
      <c r="L5" s="119"/>
      <c r="M5" s="120">
        <v>2010</v>
      </c>
      <c r="N5" s="120"/>
    </row>
    <row r="6" spans="1:14" ht="15.75" customHeight="1">
      <c r="A6" s="119"/>
      <c r="B6" s="124"/>
      <c r="C6" s="84" t="s">
        <v>182</v>
      </c>
      <c r="D6" s="84" t="s">
        <v>183</v>
      </c>
      <c r="E6" s="84" t="s">
        <v>182</v>
      </c>
      <c r="F6" s="84" t="s">
        <v>183</v>
      </c>
      <c r="G6" s="84" t="s">
        <v>182</v>
      </c>
      <c r="H6" s="84" t="s">
        <v>183</v>
      </c>
      <c r="I6" s="84" t="s">
        <v>182</v>
      </c>
      <c r="J6" s="84" t="s">
        <v>183</v>
      </c>
      <c r="K6" s="84" t="s">
        <v>182</v>
      </c>
      <c r="L6" s="84" t="s">
        <v>183</v>
      </c>
      <c r="M6" s="84" t="s">
        <v>182</v>
      </c>
      <c r="N6" s="84" t="s">
        <v>183</v>
      </c>
    </row>
    <row r="7" spans="1:14" ht="12">
      <c r="A7" s="90">
        <v>1</v>
      </c>
      <c r="B7" s="91" t="s">
        <v>8</v>
      </c>
      <c r="C7" s="32">
        <v>4.535211267605634</v>
      </c>
      <c r="D7" s="73">
        <v>1.49</v>
      </c>
      <c r="E7" s="73">
        <v>4.614285714285714</v>
      </c>
      <c r="F7" s="85">
        <v>1.55</v>
      </c>
      <c r="G7" s="31">
        <v>4.811320754716981</v>
      </c>
      <c r="H7" s="73">
        <v>1.61</v>
      </c>
      <c r="I7" s="73">
        <v>5.020833333333333</v>
      </c>
      <c r="J7" s="85">
        <v>1.69</v>
      </c>
      <c r="K7" s="31">
        <v>4.458333333333333</v>
      </c>
      <c r="L7" s="32">
        <v>1.54</v>
      </c>
      <c r="M7" s="32">
        <v>5.02020202020202</v>
      </c>
      <c r="N7" s="85">
        <v>1.32</v>
      </c>
    </row>
    <row r="8" spans="1:14" ht="12">
      <c r="A8" s="90">
        <v>2</v>
      </c>
      <c r="B8" s="91" t="s">
        <v>11</v>
      </c>
      <c r="C8" s="32">
        <v>4.724299065420561</v>
      </c>
      <c r="D8" s="73">
        <v>1.44</v>
      </c>
      <c r="E8" s="73">
        <v>5.0144927536231885</v>
      </c>
      <c r="F8" s="85">
        <v>1.37</v>
      </c>
      <c r="G8" s="31">
        <v>5.528301886792453</v>
      </c>
      <c r="H8" s="73">
        <v>1.2</v>
      </c>
      <c r="I8" s="73">
        <v>5.63265306122449</v>
      </c>
      <c r="J8" s="85">
        <v>1.15</v>
      </c>
      <c r="K8" s="31">
        <v>5.169014084507042</v>
      </c>
      <c r="L8" s="32">
        <v>1.43</v>
      </c>
      <c r="M8" s="32">
        <v>5.16</v>
      </c>
      <c r="N8" s="85">
        <v>1.27</v>
      </c>
    </row>
    <row r="9" spans="1:14" ht="12">
      <c r="A9" s="90">
        <v>3</v>
      </c>
      <c r="B9" s="91" t="s">
        <v>12</v>
      </c>
      <c r="C9" s="32">
        <v>4.591549295774648</v>
      </c>
      <c r="D9" s="73">
        <v>1.57</v>
      </c>
      <c r="E9" s="73">
        <v>4.7451923076923075</v>
      </c>
      <c r="F9" s="85">
        <v>1.44</v>
      </c>
      <c r="G9" s="31">
        <v>5.203703703703703</v>
      </c>
      <c r="H9" s="73">
        <v>1.19</v>
      </c>
      <c r="I9" s="73">
        <v>5.469387755102041</v>
      </c>
      <c r="J9" s="85">
        <v>1.31</v>
      </c>
      <c r="K9" s="34">
        <v>5.277777777777778</v>
      </c>
      <c r="L9" s="32">
        <v>1.45</v>
      </c>
      <c r="M9" s="32">
        <v>5.470588235294118</v>
      </c>
      <c r="N9" s="85">
        <v>1.28</v>
      </c>
    </row>
    <row r="10" spans="1:14" ht="12">
      <c r="A10" s="90">
        <v>4</v>
      </c>
      <c r="B10" s="91" t="s">
        <v>14</v>
      </c>
      <c r="C10" s="32">
        <v>4.423809523809524</v>
      </c>
      <c r="D10" s="73">
        <v>1.66</v>
      </c>
      <c r="E10" s="92">
        <v>4.782608695652174</v>
      </c>
      <c r="F10" s="85">
        <v>1.45</v>
      </c>
      <c r="G10" s="31">
        <v>5.113207547169812</v>
      </c>
      <c r="H10" s="73">
        <v>1.49</v>
      </c>
      <c r="I10" s="73">
        <v>5.3061224489795915</v>
      </c>
      <c r="J10" s="85">
        <v>1.39</v>
      </c>
      <c r="K10" s="31">
        <v>4.913043478260869</v>
      </c>
      <c r="L10" s="32">
        <v>1.41</v>
      </c>
      <c r="M10" s="32">
        <v>4.76595744680851</v>
      </c>
      <c r="N10" s="85">
        <v>1.52</v>
      </c>
    </row>
    <row r="11" spans="1:14" ht="12">
      <c r="A11" s="90">
        <v>5</v>
      </c>
      <c r="B11" s="91" t="s">
        <v>15</v>
      </c>
      <c r="C11" s="47">
        <v>4.1708542713567835</v>
      </c>
      <c r="D11" s="73">
        <v>1.68</v>
      </c>
      <c r="E11" s="92">
        <v>4.575609756097561</v>
      </c>
      <c r="F11" s="85">
        <v>1.65</v>
      </c>
      <c r="G11" s="31">
        <v>4.791666666666667</v>
      </c>
      <c r="H11" s="73">
        <v>1.5</v>
      </c>
      <c r="I11" s="74">
        <v>5.104166666666667</v>
      </c>
      <c r="J11" s="85">
        <v>1.56</v>
      </c>
      <c r="K11" s="38">
        <v>4.301587301587301</v>
      </c>
      <c r="L11" s="32">
        <v>1.77</v>
      </c>
      <c r="M11" s="39">
        <v>4.447058823529412</v>
      </c>
      <c r="N11" s="85">
        <v>1.49</v>
      </c>
    </row>
    <row r="12" spans="1:14" ht="12">
      <c r="A12" s="90">
        <v>6</v>
      </c>
      <c r="B12" s="91" t="s">
        <v>16</v>
      </c>
      <c r="C12" s="34">
        <v>5.1380952380952385</v>
      </c>
      <c r="D12" s="73">
        <v>1.92</v>
      </c>
      <c r="E12" s="73">
        <v>5.161904761904762</v>
      </c>
      <c r="F12" s="85">
        <v>1.72</v>
      </c>
      <c r="G12" s="34">
        <v>5.685185185185185</v>
      </c>
      <c r="H12" s="73">
        <v>1.48</v>
      </c>
      <c r="I12" s="75">
        <v>5.918367346938775</v>
      </c>
      <c r="J12" s="85">
        <v>1.41</v>
      </c>
      <c r="K12" s="42">
        <v>5.6521739130434785</v>
      </c>
      <c r="L12" s="32">
        <v>1.63</v>
      </c>
      <c r="M12" s="43">
        <v>5.882352941176471</v>
      </c>
      <c r="N12" s="85">
        <v>1.17</v>
      </c>
    </row>
    <row r="13" spans="1:14" ht="12">
      <c r="A13" s="90">
        <v>7</v>
      </c>
      <c r="B13" s="91" t="s">
        <v>17</v>
      </c>
      <c r="C13" s="42">
        <v>5.42654028436019</v>
      </c>
      <c r="D13" s="73">
        <v>1.43</v>
      </c>
      <c r="E13" s="93">
        <v>5.738095238095238</v>
      </c>
      <c r="F13" s="85">
        <v>1.27</v>
      </c>
      <c r="G13" s="34">
        <v>5.555555555555555</v>
      </c>
      <c r="H13" s="73">
        <v>1.48</v>
      </c>
      <c r="I13" s="73">
        <v>5.36734693877551</v>
      </c>
      <c r="J13" s="85">
        <v>1.67</v>
      </c>
      <c r="K13" s="31">
        <v>5.428571428571429</v>
      </c>
      <c r="L13" s="32">
        <v>1.49</v>
      </c>
      <c r="M13" s="32">
        <v>5.5</v>
      </c>
      <c r="N13" s="85">
        <v>1.38</v>
      </c>
    </row>
    <row r="14" spans="1:14" ht="24">
      <c r="A14" s="90">
        <v>8</v>
      </c>
      <c r="B14" s="91" t="s">
        <v>18</v>
      </c>
      <c r="C14" s="32">
        <v>5.090047393364929</v>
      </c>
      <c r="D14" s="73">
        <v>1.49</v>
      </c>
      <c r="E14" s="73">
        <v>5.349282296650718</v>
      </c>
      <c r="F14" s="85">
        <v>1.33</v>
      </c>
      <c r="G14" s="34">
        <v>5.574074074074074</v>
      </c>
      <c r="H14" s="73">
        <v>1.34</v>
      </c>
      <c r="I14" s="73">
        <v>5.541666666666667</v>
      </c>
      <c r="J14" s="85">
        <v>1.35</v>
      </c>
      <c r="K14" s="31">
        <v>5.422535211267606</v>
      </c>
      <c r="L14" s="32">
        <v>1.36</v>
      </c>
      <c r="M14" s="32">
        <v>5.564356435643564</v>
      </c>
      <c r="N14" s="85">
        <v>1.23</v>
      </c>
    </row>
    <row r="15" spans="1:14" ht="12">
      <c r="A15" s="90">
        <v>9</v>
      </c>
      <c r="B15" s="91" t="s">
        <v>92</v>
      </c>
      <c r="C15" s="32">
        <v>4.634146341463414</v>
      </c>
      <c r="D15" s="73">
        <v>1.44</v>
      </c>
      <c r="E15" s="73">
        <v>4.883838383838384</v>
      </c>
      <c r="F15" s="85">
        <v>1.41</v>
      </c>
      <c r="G15" s="31">
        <v>4.4</v>
      </c>
      <c r="H15" s="73">
        <v>1.36</v>
      </c>
      <c r="I15" s="73">
        <v>4.404255319148936</v>
      </c>
      <c r="J15" s="85">
        <v>1.83</v>
      </c>
      <c r="K15" s="31">
        <v>4.421052631578948</v>
      </c>
      <c r="L15" s="32">
        <v>1.48</v>
      </c>
      <c r="M15" s="32">
        <v>4.493333333333333</v>
      </c>
      <c r="N15" s="85">
        <v>1.19</v>
      </c>
    </row>
    <row r="16" spans="1:14" ht="12">
      <c r="A16" s="90">
        <v>10</v>
      </c>
      <c r="B16" s="91" t="s">
        <v>19</v>
      </c>
      <c r="C16" s="32">
        <v>4.473684210526316</v>
      </c>
      <c r="D16" s="73">
        <v>1.5</v>
      </c>
      <c r="E16" s="73">
        <v>4.714285714285714</v>
      </c>
      <c r="F16" s="85">
        <v>1.5</v>
      </c>
      <c r="G16" s="31">
        <v>5.2407407407407405</v>
      </c>
      <c r="H16" s="73">
        <v>1.16</v>
      </c>
      <c r="I16" s="73">
        <v>5.416666666666667</v>
      </c>
      <c r="J16" s="85">
        <v>1.27</v>
      </c>
      <c r="K16" s="31">
        <v>4.661538461538462</v>
      </c>
      <c r="L16" s="32">
        <v>1.49</v>
      </c>
      <c r="M16" s="32">
        <v>4.86734693877551</v>
      </c>
      <c r="N16" s="85">
        <v>1.45</v>
      </c>
    </row>
    <row r="17" spans="1:14" ht="12">
      <c r="A17" s="90">
        <v>11</v>
      </c>
      <c r="B17" s="91" t="s">
        <v>20</v>
      </c>
      <c r="C17" s="47">
        <v>3.619047619047619</v>
      </c>
      <c r="D17" s="73">
        <v>1.71</v>
      </c>
      <c r="E17" s="92">
        <v>3.799043062200957</v>
      </c>
      <c r="F17" s="85">
        <v>1.78</v>
      </c>
      <c r="G17" s="47">
        <v>4.283018867924528</v>
      </c>
      <c r="H17" s="73">
        <v>1.47</v>
      </c>
      <c r="I17" s="74">
        <v>4.340425531914893</v>
      </c>
      <c r="J17" s="85">
        <v>1.68</v>
      </c>
      <c r="K17" s="47">
        <v>4.271428571428571</v>
      </c>
      <c r="L17" s="32">
        <v>1.51</v>
      </c>
      <c r="M17" s="39">
        <v>4.425531914893617</v>
      </c>
      <c r="N17" s="85">
        <v>1.5</v>
      </c>
    </row>
    <row r="18" spans="1:14" ht="24">
      <c r="A18" s="90">
        <v>12</v>
      </c>
      <c r="B18" s="91" t="s">
        <v>22</v>
      </c>
      <c r="C18" s="47">
        <v>4.014851485148514</v>
      </c>
      <c r="D18" s="73">
        <v>1.83</v>
      </c>
      <c r="E18" s="92">
        <v>4.415458937198068</v>
      </c>
      <c r="F18" s="85">
        <v>1.86</v>
      </c>
      <c r="G18" s="47">
        <v>4.716981132075472</v>
      </c>
      <c r="H18" s="73">
        <v>1.42</v>
      </c>
      <c r="I18" s="74">
        <v>5.0638297872340425</v>
      </c>
      <c r="J18" s="85">
        <v>1.62</v>
      </c>
      <c r="K18" s="38">
        <v>4.116666666666666</v>
      </c>
      <c r="L18" s="32">
        <v>1.61</v>
      </c>
      <c r="M18" s="39">
        <v>4.597701149425287</v>
      </c>
      <c r="N18" s="85">
        <v>1.46</v>
      </c>
    </row>
    <row r="19" spans="1:14" ht="22.5" customHeight="1">
      <c r="A19" s="90">
        <v>13</v>
      </c>
      <c r="B19" s="91" t="s">
        <v>23</v>
      </c>
      <c r="C19" s="32">
        <v>4.780952380952381</v>
      </c>
      <c r="D19" s="73">
        <v>1.61</v>
      </c>
      <c r="E19" s="73">
        <v>4.985074626865671</v>
      </c>
      <c r="F19" s="85">
        <v>1.47</v>
      </c>
      <c r="G19" s="31">
        <v>5.320754716981132</v>
      </c>
      <c r="H19" s="73">
        <v>1.36</v>
      </c>
      <c r="I19" s="73">
        <v>5.395833333333333</v>
      </c>
      <c r="J19" s="85">
        <v>1.4</v>
      </c>
      <c r="K19" s="31">
        <v>4.985915492957746</v>
      </c>
      <c r="L19" s="32">
        <v>1.4</v>
      </c>
      <c r="M19" s="32">
        <v>5.065934065934066</v>
      </c>
      <c r="N19" s="85">
        <v>1.45</v>
      </c>
    </row>
    <row r="20" spans="1:14" ht="24">
      <c r="A20" s="90">
        <v>14</v>
      </c>
      <c r="B20" s="91" t="s">
        <v>24</v>
      </c>
      <c r="C20" s="32">
        <v>4.701923076923077</v>
      </c>
      <c r="D20" s="73">
        <v>1.85</v>
      </c>
      <c r="E20" s="92">
        <v>4.714285714285714</v>
      </c>
      <c r="F20" s="85">
        <v>1.78</v>
      </c>
      <c r="G20" s="31">
        <v>5.339622641509434</v>
      </c>
      <c r="H20" s="73">
        <v>1.45</v>
      </c>
      <c r="I20" s="75">
        <v>5.6938775510204085</v>
      </c>
      <c r="J20" s="85">
        <v>1.21</v>
      </c>
      <c r="K20" s="34">
        <v>5.507042253521127</v>
      </c>
      <c r="L20" s="32">
        <v>1.48</v>
      </c>
      <c r="M20" s="43">
        <v>5.643564356435643</v>
      </c>
      <c r="N20" s="85">
        <v>1.25</v>
      </c>
    </row>
    <row r="21" spans="1:14" ht="12">
      <c r="A21" s="90">
        <v>15</v>
      </c>
      <c r="B21" s="91" t="s">
        <v>25</v>
      </c>
      <c r="C21" s="32">
        <v>4.275675675675676</v>
      </c>
      <c r="D21" s="73">
        <v>1.43</v>
      </c>
      <c r="E21" s="73">
        <v>4.231578947368421</v>
      </c>
      <c r="F21" s="85">
        <v>1.62</v>
      </c>
      <c r="G21" s="31">
        <v>5.0625</v>
      </c>
      <c r="H21" s="73">
        <v>1.36</v>
      </c>
      <c r="I21" s="73">
        <v>5.133333333333334</v>
      </c>
      <c r="J21" s="85">
        <v>1.36</v>
      </c>
      <c r="K21" s="31">
        <v>4.5</v>
      </c>
      <c r="L21" s="32">
        <v>1.39</v>
      </c>
      <c r="M21" s="32">
        <v>4.6</v>
      </c>
      <c r="N21" s="85">
        <v>1.33</v>
      </c>
    </row>
    <row r="22" spans="1:14" ht="12">
      <c r="A22" s="90">
        <v>16</v>
      </c>
      <c r="B22" s="91" t="s">
        <v>26</v>
      </c>
      <c r="C22" s="32">
        <v>4.947368421052632</v>
      </c>
      <c r="D22" s="73">
        <v>1.57</v>
      </c>
      <c r="E22" s="73">
        <v>5.170731707317073</v>
      </c>
      <c r="F22" s="85">
        <v>1.47</v>
      </c>
      <c r="G22" s="31">
        <v>5.37037037037037</v>
      </c>
      <c r="H22" s="73">
        <v>1.51</v>
      </c>
      <c r="I22" s="73">
        <v>5.479166666666667</v>
      </c>
      <c r="J22" s="85">
        <v>1.24</v>
      </c>
      <c r="K22" s="31">
        <v>5.506849315068493</v>
      </c>
      <c r="L22" s="32">
        <v>1.46</v>
      </c>
      <c r="M22" s="32">
        <v>5.636363636363637</v>
      </c>
      <c r="N22" s="85">
        <v>1.35</v>
      </c>
    </row>
    <row r="23" spans="1:14" ht="24">
      <c r="A23" s="90">
        <v>17</v>
      </c>
      <c r="B23" s="91" t="s">
        <v>27</v>
      </c>
      <c r="C23" s="47">
        <v>4.068292682926829</v>
      </c>
      <c r="D23" s="73">
        <v>1.78</v>
      </c>
      <c r="E23" s="92">
        <v>4.451456310679611</v>
      </c>
      <c r="F23" s="85">
        <v>1.88</v>
      </c>
      <c r="G23" s="47">
        <v>4.62</v>
      </c>
      <c r="H23" s="73">
        <v>1.43</v>
      </c>
      <c r="I23" s="74">
        <v>4.714285714285714</v>
      </c>
      <c r="J23" s="85">
        <v>1.71</v>
      </c>
      <c r="K23" s="38">
        <v>3.9696969696969697</v>
      </c>
      <c r="L23" s="32">
        <v>1.87</v>
      </c>
      <c r="M23" s="39">
        <v>4.49438202247191</v>
      </c>
      <c r="N23" s="85">
        <v>1.69</v>
      </c>
    </row>
    <row r="24" spans="1:14" ht="12">
      <c r="A24" s="90">
        <v>18</v>
      </c>
      <c r="B24" s="91" t="s">
        <v>28</v>
      </c>
      <c r="C24" s="32">
        <v>4.778301886792453</v>
      </c>
      <c r="D24" s="73">
        <v>1.55</v>
      </c>
      <c r="E24" s="73">
        <v>5.014705882352941</v>
      </c>
      <c r="F24" s="85">
        <v>1.47</v>
      </c>
      <c r="G24" s="31">
        <v>4.944444444444445</v>
      </c>
      <c r="H24" s="73">
        <v>1.65</v>
      </c>
      <c r="I24" s="73">
        <v>5.083333333333333</v>
      </c>
      <c r="J24" s="85">
        <v>1.56</v>
      </c>
      <c r="K24" s="47">
        <v>4.802816901408451</v>
      </c>
      <c r="L24" s="32">
        <v>1.67</v>
      </c>
      <c r="M24" s="39">
        <v>4.958333333333333</v>
      </c>
      <c r="N24" s="85">
        <v>1.66</v>
      </c>
    </row>
    <row r="25" spans="1:14" ht="24">
      <c r="A25" s="90">
        <v>19</v>
      </c>
      <c r="B25" s="91" t="s">
        <v>29</v>
      </c>
      <c r="C25" s="47">
        <v>4.4423076923076925</v>
      </c>
      <c r="D25" s="73">
        <v>1.83</v>
      </c>
      <c r="E25" s="92">
        <v>4.480952380952381</v>
      </c>
      <c r="F25" s="85">
        <v>1.76</v>
      </c>
      <c r="G25" s="31">
        <v>4.944444444444445</v>
      </c>
      <c r="H25" s="73">
        <v>1.63</v>
      </c>
      <c r="I25" s="73">
        <v>5.224489795918367</v>
      </c>
      <c r="J25" s="85">
        <v>1.6</v>
      </c>
      <c r="K25" s="31">
        <v>5.211267605633803</v>
      </c>
      <c r="L25" s="32">
        <v>1.44</v>
      </c>
      <c r="M25" s="32">
        <v>5.08080808080808</v>
      </c>
      <c r="N25" s="85">
        <v>1.47</v>
      </c>
    </row>
    <row r="26" spans="1:14" ht="24">
      <c r="A26" s="90">
        <v>20</v>
      </c>
      <c r="B26" s="91" t="s">
        <v>30</v>
      </c>
      <c r="C26" s="32">
        <v>4.135</v>
      </c>
      <c r="D26" s="73">
        <v>1.6</v>
      </c>
      <c r="E26" s="73">
        <v>4.701030927835052</v>
      </c>
      <c r="F26" s="85">
        <v>1.51</v>
      </c>
      <c r="G26" s="31">
        <v>4.846153846153846</v>
      </c>
      <c r="H26" s="73">
        <v>1.5</v>
      </c>
      <c r="I26" s="74">
        <v>4.702127659574468</v>
      </c>
      <c r="J26" s="85">
        <v>1.63</v>
      </c>
      <c r="K26" s="38">
        <v>4.129032258064516</v>
      </c>
      <c r="L26" s="32">
        <v>1.67</v>
      </c>
      <c r="M26" s="32">
        <v>4.75</v>
      </c>
      <c r="N26" s="85">
        <v>1.37</v>
      </c>
    </row>
    <row r="27" spans="1:14" ht="24">
      <c r="A27" s="90">
        <v>21</v>
      </c>
      <c r="B27" s="91" t="s">
        <v>31</v>
      </c>
      <c r="C27" s="32">
        <v>3.057471264367816</v>
      </c>
      <c r="D27" s="73">
        <v>1.73</v>
      </c>
      <c r="E27" s="73">
        <v>3.7116564417177913</v>
      </c>
      <c r="F27" s="85">
        <v>1.71</v>
      </c>
      <c r="G27" s="47">
        <v>3.938775510204082</v>
      </c>
      <c r="H27" s="73">
        <v>1.9</v>
      </c>
      <c r="I27" s="73">
        <v>4.555555555555555</v>
      </c>
      <c r="J27" s="85">
        <v>1.85</v>
      </c>
      <c r="K27" s="31">
        <v>3.925373134328358</v>
      </c>
      <c r="L27" s="32">
        <v>1.76</v>
      </c>
      <c r="M27" s="39">
        <v>3.6666666666666665</v>
      </c>
      <c r="N27" s="85">
        <v>1.8</v>
      </c>
    </row>
    <row r="28" spans="1:14" ht="12">
      <c r="A28" s="90">
        <v>22</v>
      </c>
      <c r="B28" s="91" t="s">
        <v>32</v>
      </c>
      <c r="C28" s="32">
        <v>4.291208791208791</v>
      </c>
      <c r="D28" s="73">
        <v>1.51</v>
      </c>
      <c r="E28" s="73">
        <v>4.604395604395604</v>
      </c>
      <c r="F28" s="85">
        <v>1.45</v>
      </c>
      <c r="G28" s="31">
        <v>4.9361702127659575</v>
      </c>
      <c r="H28" s="73">
        <v>1.61</v>
      </c>
      <c r="I28" s="73">
        <v>5.217391304347826</v>
      </c>
      <c r="J28" s="85">
        <v>1.35</v>
      </c>
      <c r="K28" s="31">
        <v>4.446808510638298</v>
      </c>
      <c r="L28" s="32">
        <v>1.46</v>
      </c>
      <c r="M28" s="32">
        <v>4.72463768115942</v>
      </c>
      <c r="N28" s="85">
        <v>1.21</v>
      </c>
    </row>
    <row r="29" spans="1:14" ht="36">
      <c r="A29" s="90">
        <v>23</v>
      </c>
      <c r="B29" s="91" t="s">
        <v>184</v>
      </c>
      <c r="C29" s="32">
        <v>4.058064516129032</v>
      </c>
      <c r="D29" s="73">
        <v>1.6</v>
      </c>
      <c r="E29" s="92">
        <v>4.181818181818182</v>
      </c>
      <c r="F29" s="85">
        <v>1.64</v>
      </c>
      <c r="G29" s="31">
        <v>4.447368421052632</v>
      </c>
      <c r="H29" s="73">
        <v>1.62</v>
      </c>
      <c r="I29" s="73">
        <v>4.536585365853658</v>
      </c>
      <c r="J29" s="85">
        <v>1.63</v>
      </c>
      <c r="K29" s="31">
        <v>4.5588235294117645</v>
      </c>
      <c r="L29" s="32">
        <v>1.24</v>
      </c>
      <c r="M29" s="32">
        <v>4.3125</v>
      </c>
      <c r="N29" s="85">
        <v>1.34</v>
      </c>
    </row>
    <row r="30" spans="1:14" ht="24">
      <c r="A30" s="90">
        <v>24</v>
      </c>
      <c r="B30" s="91" t="s">
        <v>34</v>
      </c>
      <c r="C30" s="32">
        <v>4.183783783783784</v>
      </c>
      <c r="D30" s="73">
        <v>1.57</v>
      </c>
      <c r="E30" s="73">
        <v>4.421052631578948</v>
      </c>
      <c r="F30" s="85">
        <v>1.69</v>
      </c>
      <c r="G30" s="31">
        <v>4.090909090909091</v>
      </c>
      <c r="H30" s="73">
        <v>1.8</v>
      </c>
      <c r="I30" s="73">
        <v>4.023255813953488</v>
      </c>
      <c r="J30" s="85">
        <v>1.73</v>
      </c>
      <c r="K30" s="31">
        <v>4.465116279069767</v>
      </c>
      <c r="L30" s="32">
        <v>1.59</v>
      </c>
      <c r="M30" s="32">
        <v>4.358208955223881</v>
      </c>
      <c r="N30" s="85">
        <v>1.46</v>
      </c>
    </row>
    <row r="31" spans="1:14" ht="24">
      <c r="A31" s="90">
        <v>25</v>
      </c>
      <c r="B31" s="91" t="s">
        <v>35</v>
      </c>
      <c r="C31" s="32">
        <v>4.679245283018868</v>
      </c>
      <c r="D31" s="73">
        <v>1.61</v>
      </c>
      <c r="E31" s="73">
        <v>5.038277511961723</v>
      </c>
      <c r="F31" s="85">
        <v>1.52</v>
      </c>
      <c r="G31" s="31">
        <v>5.232142857142857</v>
      </c>
      <c r="H31" s="73">
        <v>1.46</v>
      </c>
      <c r="I31" s="74">
        <v>5.122448979591836</v>
      </c>
      <c r="J31" s="85">
        <v>1.38</v>
      </c>
      <c r="K31" s="31">
        <v>5.109589041095891</v>
      </c>
      <c r="L31" s="32">
        <v>1.51</v>
      </c>
      <c r="M31" s="32">
        <v>5.233009708737864</v>
      </c>
      <c r="N31" s="85">
        <v>1.49</v>
      </c>
    </row>
    <row r="32" spans="1:14" ht="12">
      <c r="A32" s="90">
        <v>26</v>
      </c>
      <c r="B32" s="91" t="s">
        <v>36</v>
      </c>
      <c r="C32" s="34">
        <v>5</v>
      </c>
      <c r="D32" s="73">
        <v>1.69</v>
      </c>
      <c r="E32" s="93">
        <v>5.438095238095238</v>
      </c>
      <c r="F32" s="85">
        <v>1.46</v>
      </c>
      <c r="G32" s="34">
        <v>5.589285714285714</v>
      </c>
      <c r="H32" s="73">
        <v>1.36</v>
      </c>
      <c r="I32" s="75">
        <v>5.446808510638298</v>
      </c>
      <c r="J32" s="85">
        <v>1.38</v>
      </c>
      <c r="K32" s="31">
        <v>4.951612903225806</v>
      </c>
      <c r="L32" s="32">
        <v>1.78</v>
      </c>
      <c r="M32" s="39">
        <v>4.65934065934066</v>
      </c>
      <c r="N32" s="85">
        <v>1.69</v>
      </c>
    </row>
    <row r="33" spans="1:14" ht="12">
      <c r="A33" s="90">
        <v>27</v>
      </c>
      <c r="B33" s="91" t="s">
        <v>37</v>
      </c>
      <c r="C33" s="32">
        <v>4.669856459330144</v>
      </c>
      <c r="D33" s="73">
        <v>1.52</v>
      </c>
      <c r="E33" s="73">
        <v>4.985365853658537</v>
      </c>
      <c r="F33" s="85">
        <v>1.52</v>
      </c>
      <c r="G33" s="31">
        <v>5.1454545454545455</v>
      </c>
      <c r="H33" s="73">
        <v>1.57</v>
      </c>
      <c r="I33" s="73">
        <v>5.387755102040816</v>
      </c>
      <c r="J33" s="85">
        <v>1.57</v>
      </c>
      <c r="K33" s="47">
        <v>4.855072463768116</v>
      </c>
      <c r="L33" s="32">
        <v>1.62</v>
      </c>
      <c r="M33" s="39">
        <v>4.98936170212766</v>
      </c>
      <c r="N33" s="85">
        <v>1.35</v>
      </c>
    </row>
    <row r="34" spans="1:14" ht="12">
      <c r="A34" s="90">
        <v>28</v>
      </c>
      <c r="B34" s="91" t="s">
        <v>38</v>
      </c>
      <c r="C34" s="32">
        <v>4.601123595505618</v>
      </c>
      <c r="D34" s="73">
        <v>1.47</v>
      </c>
      <c r="E34" s="73">
        <v>5.102409638554217</v>
      </c>
      <c r="F34" s="85">
        <v>1.42</v>
      </c>
      <c r="G34" s="31">
        <v>4.980769230769231</v>
      </c>
      <c r="H34" s="73">
        <v>1.55</v>
      </c>
      <c r="I34" s="73">
        <v>4.787234042553192</v>
      </c>
      <c r="J34" s="85">
        <v>1.67</v>
      </c>
      <c r="K34" s="47">
        <v>4.611940298507463</v>
      </c>
      <c r="L34" s="32">
        <v>1.75</v>
      </c>
      <c r="M34" s="39">
        <v>4.870588235294117</v>
      </c>
      <c r="N34" s="85">
        <v>1.45</v>
      </c>
    </row>
    <row r="35" spans="1:14" ht="24">
      <c r="A35" s="90">
        <v>29</v>
      </c>
      <c r="B35" s="91" t="s">
        <v>39</v>
      </c>
      <c r="C35" s="32">
        <v>4.611374407582939</v>
      </c>
      <c r="D35" s="73">
        <v>1.6</v>
      </c>
      <c r="E35" s="73">
        <v>4.985645933014354</v>
      </c>
      <c r="F35" s="85">
        <v>1.62</v>
      </c>
      <c r="G35" s="47">
        <v>4.875</v>
      </c>
      <c r="H35" s="73">
        <v>1.68</v>
      </c>
      <c r="I35" s="73">
        <v>5.183673469387755</v>
      </c>
      <c r="J35" s="85">
        <v>1.56</v>
      </c>
      <c r="K35" s="31">
        <v>4.943661971830986</v>
      </c>
      <c r="L35" s="32">
        <v>1.63</v>
      </c>
      <c r="M35" s="32">
        <v>5.424242424242424</v>
      </c>
      <c r="N35" s="85">
        <v>1.27</v>
      </c>
    </row>
    <row r="36" spans="1:14" ht="24">
      <c r="A36" s="90">
        <v>30</v>
      </c>
      <c r="B36" s="91" t="s">
        <v>40</v>
      </c>
      <c r="C36" s="32">
        <v>4.1879194630872485</v>
      </c>
      <c r="D36" s="73">
        <v>1.43</v>
      </c>
      <c r="E36" s="73">
        <v>4.284810126582278</v>
      </c>
      <c r="F36" s="85">
        <v>1.56</v>
      </c>
      <c r="G36" s="31">
        <v>4.2631578947368425</v>
      </c>
      <c r="H36" s="73">
        <v>1.73</v>
      </c>
      <c r="I36" s="73">
        <v>4.72093023255814</v>
      </c>
      <c r="J36" s="85">
        <v>1.61</v>
      </c>
      <c r="K36" s="31">
        <v>4.44</v>
      </c>
      <c r="L36" s="32">
        <v>1.5</v>
      </c>
      <c r="M36" s="32">
        <v>4.27906976744186</v>
      </c>
      <c r="N36" s="85">
        <v>1.12</v>
      </c>
    </row>
    <row r="37" spans="1:14" ht="24">
      <c r="A37" s="90">
        <v>31</v>
      </c>
      <c r="B37" s="91" t="s">
        <v>41</v>
      </c>
      <c r="C37" s="32">
        <v>4.758620689655173</v>
      </c>
      <c r="D37" s="73">
        <v>1.47</v>
      </c>
      <c r="E37" s="73">
        <v>5.127272727272727</v>
      </c>
      <c r="F37" s="85">
        <v>1.43</v>
      </c>
      <c r="G37" s="31">
        <v>4.804878048780488</v>
      </c>
      <c r="H37" s="73">
        <v>1.58</v>
      </c>
      <c r="I37" s="73">
        <v>4.840909090909091</v>
      </c>
      <c r="J37" s="85">
        <v>1.52</v>
      </c>
      <c r="K37" s="31">
        <v>5</v>
      </c>
      <c r="L37" s="32">
        <v>1.37</v>
      </c>
      <c r="M37" s="32">
        <v>4.9411764705882355</v>
      </c>
      <c r="N37" s="85">
        <v>1.43</v>
      </c>
    </row>
    <row r="38" spans="1:14" ht="12">
      <c r="A38" s="90">
        <v>32</v>
      </c>
      <c r="B38" s="91" t="s">
        <v>42</v>
      </c>
      <c r="C38" s="32">
        <v>4.882022471910112</v>
      </c>
      <c r="D38" s="73">
        <v>1.52</v>
      </c>
      <c r="E38" s="73">
        <v>5.164835164835165</v>
      </c>
      <c r="F38" s="85">
        <v>1.47</v>
      </c>
      <c r="G38" s="34">
        <v>5.392156862745098</v>
      </c>
      <c r="H38" s="73">
        <v>1.43</v>
      </c>
      <c r="I38" s="73">
        <v>5.217391304347826</v>
      </c>
      <c r="J38" s="85">
        <v>1.38</v>
      </c>
      <c r="K38" s="31">
        <v>4.717948717948718</v>
      </c>
      <c r="L38" s="32">
        <v>1.72</v>
      </c>
      <c r="M38" s="32">
        <v>4.983333333333333</v>
      </c>
      <c r="N38" s="85">
        <v>1.49</v>
      </c>
    </row>
    <row r="39" spans="1:14" ht="24">
      <c r="A39" s="90">
        <v>33</v>
      </c>
      <c r="B39" s="91" t="s">
        <v>43</v>
      </c>
      <c r="C39" s="42">
        <v>5.114832535885167</v>
      </c>
      <c r="D39" s="73">
        <v>1.83</v>
      </c>
      <c r="E39" s="73">
        <v>5.251231527093596</v>
      </c>
      <c r="F39" s="85">
        <v>1.68</v>
      </c>
      <c r="G39" s="31">
        <v>5.339285714285714</v>
      </c>
      <c r="H39" s="73">
        <v>1.76</v>
      </c>
      <c r="I39" s="75">
        <v>5.854166666666667</v>
      </c>
      <c r="J39" s="85">
        <v>1.34</v>
      </c>
      <c r="K39" s="34">
        <v>5.71830985915493</v>
      </c>
      <c r="L39" s="32">
        <v>1.53</v>
      </c>
      <c r="M39" s="43">
        <v>5.969072164948454</v>
      </c>
      <c r="N39" s="85">
        <v>1.21</v>
      </c>
    </row>
    <row r="40" spans="1:14" ht="24">
      <c r="A40" s="90">
        <v>34</v>
      </c>
      <c r="B40" s="91" t="s">
        <v>44</v>
      </c>
      <c r="C40" s="47">
        <v>4.37914691943128</v>
      </c>
      <c r="D40" s="73">
        <v>1.86</v>
      </c>
      <c r="E40" s="92">
        <v>4.5311004784688995</v>
      </c>
      <c r="F40" s="85">
        <v>1.9</v>
      </c>
      <c r="G40" s="47">
        <v>4.839285714285714</v>
      </c>
      <c r="H40" s="73">
        <v>1.77</v>
      </c>
      <c r="I40" s="74">
        <v>4.673469387755102</v>
      </c>
      <c r="J40" s="85">
        <v>1.76</v>
      </c>
      <c r="K40" s="31">
        <v>5.25</v>
      </c>
      <c r="L40" s="32">
        <v>1.8</v>
      </c>
      <c r="M40" s="32">
        <v>5.398058252427185</v>
      </c>
      <c r="N40" s="85">
        <v>1.56</v>
      </c>
    </row>
    <row r="41" spans="1:14" ht="24">
      <c r="A41" s="90">
        <v>35</v>
      </c>
      <c r="B41" s="91" t="s">
        <v>45</v>
      </c>
      <c r="C41" s="32">
        <v>4.6911764705882355</v>
      </c>
      <c r="D41" s="73">
        <v>1.5</v>
      </c>
      <c r="E41" s="73">
        <v>4.819095477386934</v>
      </c>
      <c r="F41" s="85">
        <v>1.57</v>
      </c>
      <c r="G41" s="31">
        <v>5.160714285714286</v>
      </c>
      <c r="H41" s="73">
        <v>1.44</v>
      </c>
      <c r="I41" s="74">
        <v>5</v>
      </c>
      <c r="J41" s="85">
        <v>1.51</v>
      </c>
      <c r="K41" s="31">
        <v>5.2727272727272725</v>
      </c>
      <c r="L41" s="32">
        <v>1.44</v>
      </c>
      <c r="M41" s="32">
        <v>5.264367816091954</v>
      </c>
      <c r="N41" s="85">
        <v>1.28</v>
      </c>
    </row>
    <row r="42" spans="1:14" ht="12">
      <c r="A42" s="90">
        <v>36</v>
      </c>
      <c r="B42" s="91" t="s">
        <v>46</v>
      </c>
      <c r="C42" s="32">
        <v>4.706214689265536</v>
      </c>
      <c r="D42" s="73">
        <v>1.42</v>
      </c>
      <c r="E42" s="73">
        <v>5.2430939226519335</v>
      </c>
      <c r="F42" s="85">
        <v>1.59</v>
      </c>
      <c r="G42" s="31">
        <v>5.086956521739131</v>
      </c>
      <c r="H42" s="73">
        <v>1.53</v>
      </c>
      <c r="I42" s="74">
        <v>5.069767441860465</v>
      </c>
      <c r="J42" s="85">
        <v>1.53</v>
      </c>
      <c r="K42" s="31">
        <v>4.928571428571429</v>
      </c>
      <c r="L42" s="32">
        <v>1.69</v>
      </c>
      <c r="M42" s="32">
        <v>5.265625</v>
      </c>
      <c r="N42" s="85">
        <v>1.14</v>
      </c>
    </row>
    <row r="43" spans="1:14" ht="12">
      <c r="A43" s="90">
        <v>37</v>
      </c>
      <c r="B43" s="91" t="s">
        <v>47</v>
      </c>
      <c r="C43" s="32">
        <v>4.531400966183575</v>
      </c>
      <c r="D43" s="73">
        <v>1.74</v>
      </c>
      <c r="E43" s="73">
        <v>4.746411483253588</v>
      </c>
      <c r="F43" s="85">
        <v>1.67</v>
      </c>
      <c r="G43" s="31">
        <v>4.581818181818182</v>
      </c>
      <c r="H43" s="73">
        <v>1.76</v>
      </c>
      <c r="I43" s="73">
        <v>4.875</v>
      </c>
      <c r="J43" s="85">
        <v>1.63</v>
      </c>
      <c r="K43" s="31">
        <v>4.885714285714286</v>
      </c>
      <c r="L43" s="32">
        <v>1.66</v>
      </c>
      <c r="M43" s="32">
        <v>4.979166666666667</v>
      </c>
      <c r="N43" s="85">
        <v>1.34</v>
      </c>
    </row>
    <row r="44" spans="1:14" ht="24">
      <c r="A44" s="90">
        <v>38</v>
      </c>
      <c r="B44" s="91" t="s">
        <v>48</v>
      </c>
      <c r="C44" s="47">
        <v>3.522167487684729</v>
      </c>
      <c r="D44" s="73">
        <v>1.73</v>
      </c>
      <c r="E44" s="92">
        <v>4.25</v>
      </c>
      <c r="F44" s="85">
        <v>1.9</v>
      </c>
      <c r="G44" s="47">
        <v>4.244897959183674</v>
      </c>
      <c r="H44" s="73">
        <v>1.74</v>
      </c>
      <c r="I44" s="74">
        <v>4.458333333333333</v>
      </c>
      <c r="J44" s="85">
        <v>2.01</v>
      </c>
      <c r="K44" s="31">
        <v>4.413793103448276</v>
      </c>
      <c r="L44" s="32">
        <v>1.59</v>
      </c>
      <c r="M44" s="32">
        <v>4.5</v>
      </c>
      <c r="N44" s="85">
        <v>1.86</v>
      </c>
    </row>
    <row r="45" spans="1:14" ht="12">
      <c r="A45" s="90">
        <v>39</v>
      </c>
      <c r="B45" s="91" t="s">
        <v>49</v>
      </c>
      <c r="C45" s="32">
        <v>4.849514563106796</v>
      </c>
      <c r="D45" s="73">
        <v>1.48</v>
      </c>
      <c r="E45" s="73">
        <v>5.093596059113301</v>
      </c>
      <c r="F45" s="85">
        <v>1.54</v>
      </c>
      <c r="G45" s="31">
        <v>4.910714285714286</v>
      </c>
      <c r="H45" s="73">
        <v>1.58</v>
      </c>
      <c r="I45" s="73">
        <v>5.416666666666667</v>
      </c>
      <c r="J45" s="85">
        <v>1.33</v>
      </c>
      <c r="K45" s="42">
        <v>5.506849315068493</v>
      </c>
      <c r="L45" s="32">
        <v>1.41</v>
      </c>
      <c r="M45" s="32">
        <v>5.67</v>
      </c>
      <c r="N45" s="85">
        <v>1.06</v>
      </c>
    </row>
    <row r="46" spans="1:14" ht="12">
      <c r="A46" s="90">
        <v>40</v>
      </c>
      <c r="B46" s="91" t="s">
        <v>50</v>
      </c>
      <c r="C46" s="32">
        <v>3.1483870967741936</v>
      </c>
      <c r="D46" s="73">
        <v>1.78</v>
      </c>
      <c r="E46" s="73">
        <v>3.55625</v>
      </c>
      <c r="F46" s="85">
        <v>1.85</v>
      </c>
      <c r="G46" s="31">
        <v>4.722222222222222</v>
      </c>
      <c r="H46" s="73">
        <v>1.21</v>
      </c>
      <c r="I46" s="73">
        <v>5.073170731707317</v>
      </c>
      <c r="J46" s="85">
        <v>1.65</v>
      </c>
      <c r="K46" s="31">
        <v>4.285714285714286</v>
      </c>
      <c r="L46" s="32">
        <v>1.9</v>
      </c>
      <c r="M46" s="32">
        <v>4.086956521739131</v>
      </c>
      <c r="N46" s="85">
        <v>1.5</v>
      </c>
    </row>
    <row r="47" spans="1:14" ht="24">
      <c r="A47" s="90">
        <v>41</v>
      </c>
      <c r="B47" s="91" t="s">
        <v>51</v>
      </c>
      <c r="C47" s="47">
        <v>4.471153846153846</v>
      </c>
      <c r="D47" s="73">
        <v>1.71</v>
      </c>
      <c r="E47" s="73">
        <v>4.926108374384237</v>
      </c>
      <c r="F47" s="85">
        <v>1.57</v>
      </c>
      <c r="G47" s="47">
        <v>4.696428571428571</v>
      </c>
      <c r="H47" s="73">
        <v>1.51</v>
      </c>
      <c r="I47" s="73">
        <v>5.469387755102041</v>
      </c>
      <c r="J47" s="85">
        <v>1.37</v>
      </c>
      <c r="K47" s="31">
        <v>5.095890410958904</v>
      </c>
      <c r="L47" s="32">
        <v>1.66</v>
      </c>
      <c r="M47" s="32">
        <v>5.284313725490196</v>
      </c>
      <c r="N47" s="85">
        <v>1.42</v>
      </c>
    </row>
    <row r="48" spans="1:14" ht="24">
      <c r="A48" s="90">
        <v>42</v>
      </c>
      <c r="B48" s="91" t="s">
        <v>52</v>
      </c>
      <c r="C48" s="32">
        <v>3.9604519774011298</v>
      </c>
      <c r="D48" s="73">
        <v>1.53</v>
      </c>
      <c r="E48" s="73">
        <v>4.438202247191011</v>
      </c>
      <c r="F48" s="85">
        <v>1.67</v>
      </c>
      <c r="G48" s="31">
        <v>4.479166666666667</v>
      </c>
      <c r="H48" s="73">
        <v>1.32</v>
      </c>
      <c r="I48" s="73">
        <v>4.782608695652174</v>
      </c>
      <c r="J48" s="85">
        <v>1.47</v>
      </c>
      <c r="K48" s="31">
        <v>4.594594594594595</v>
      </c>
      <c r="L48" s="32">
        <v>1.61</v>
      </c>
      <c r="M48" s="32">
        <v>4.719298245614035</v>
      </c>
      <c r="N48" s="85">
        <v>1.39</v>
      </c>
    </row>
    <row r="49" spans="1:14" ht="24">
      <c r="A49" s="90">
        <v>43</v>
      </c>
      <c r="B49" s="91" t="s">
        <v>53</v>
      </c>
      <c r="C49" s="32">
        <v>4.347593582887701</v>
      </c>
      <c r="D49" s="73">
        <v>1.64</v>
      </c>
      <c r="E49" s="73">
        <v>4.681318681318682</v>
      </c>
      <c r="F49" s="85">
        <v>1.61</v>
      </c>
      <c r="G49" s="31">
        <v>4.846153846153846</v>
      </c>
      <c r="H49" s="73">
        <v>1.24</v>
      </c>
      <c r="I49" s="73">
        <v>5.276595744680851</v>
      </c>
      <c r="J49" s="85">
        <v>1.3</v>
      </c>
      <c r="K49" s="31">
        <v>4.755102040816326</v>
      </c>
      <c r="L49" s="32">
        <v>1.53</v>
      </c>
      <c r="M49" s="32">
        <v>4.712328767123288</v>
      </c>
      <c r="N49" s="85">
        <v>1.16</v>
      </c>
    </row>
    <row r="50" spans="1:14" ht="24">
      <c r="A50" s="90">
        <v>44</v>
      </c>
      <c r="B50" s="91" t="s">
        <v>54</v>
      </c>
      <c r="C50" s="32">
        <v>4.593582887700535</v>
      </c>
      <c r="D50" s="73">
        <v>1.5</v>
      </c>
      <c r="E50" s="73">
        <v>4.704663212435233</v>
      </c>
      <c r="F50" s="85">
        <v>1.52</v>
      </c>
      <c r="G50" s="31">
        <v>4.867924528301887</v>
      </c>
      <c r="H50" s="73">
        <v>1.48</v>
      </c>
      <c r="I50" s="73">
        <v>5.25</v>
      </c>
      <c r="J50" s="85">
        <v>1.28</v>
      </c>
      <c r="K50" s="31">
        <v>4.74</v>
      </c>
      <c r="L50" s="32">
        <v>1.45</v>
      </c>
      <c r="M50" s="32">
        <v>5.075757575757576</v>
      </c>
      <c r="N50" s="85">
        <v>1.15</v>
      </c>
    </row>
    <row r="51" spans="1:14" ht="24">
      <c r="A51" s="90">
        <v>45</v>
      </c>
      <c r="B51" s="91" t="s">
        <v>55</v>
      </c>
      <c r="C51" s="32">
        <v>4.645631067961165</v>
      </c>
      <c r="D51" s="73">
        <v>1.7</v>
      </c>
      <c r="E51" s="73">
        <v>5.093596059113301</v>
      </c>
      <c r="F51" s="85">
        <v>1.57</v>
      </c>
      <c r="G51" s="31">
        <v>5.089285714285714</v>
      </c>
      <c r="H51" s="73">
        <v>1.55</v>
      </c>
      <c r="I51" s="73">
        <v>5.142857142857143</v>
      </c>
      <c r="J51" s="85">
        <v>1.66</v>
      </c>
      <c r="K51" s="31">
        <v>5.152777777777778</v>
      </c>
      <c r="L51" s="32">
        <v>1.51</v>
      </c>
      <c r="M51" s="32">
        <v>5.2105263157894735</v>
      </c>
      <c r="N51" s="85">
        <v>1.24</v>
      </c>
    </row>
    <row r="52" spans="1:14" ht="12">
      <c r="A52" s="90">
        <v>46</v>
      </c>
      <c r="B52" s="91" t="s">
        <v>56</v>
      </c>
      <c r="C52" s="32">
        <v>4.56</v>
      </c>
      <c r="D52" s="73">
        <v>1.65</v>
      </c>
      <c r="E52" s="73">
        <v>5.096446700507614</v>
      </c>
      <c r="F52" s="85">
        <v>1.57</v>
      </c>
      <c r="G52" s="31">
        <v>4.444444444444445</v>
      </c>
      <c r="H52" s="73">
        <v>1.7</v>
      </c>
      <c r="I52" s="73">
        <v>5.26530612244898</v>
      </c>
      <c r="J52" s="85">
        <v>1.63</v>
      </c>
      <c r="K52" s="31">
        <v>4.509803921568627</v>
      </c>
      <c r="L52" s="32">
        <v>1.64</v>
      </c>
      <c r="M52" s="32">
        <v>4.922077922077922</v>
      </c>
      <c r="N52" s="85">
        <v>1.35</v>
      </c>
    </row>
    <row r="53" spans="1:14" ht="24">
      <c r="A53" s="90">
        <v>47</v>
      </c>
      <c r="B53" s="91" t="s">
        <v>57</v>
      </c>
      <c r="C53" s="47">
        <v>4.534313725490196</v>
      </c>
      <c r="D53" s="73">
        <v>1.5</v>
      </c>
      <c r="E53" s="73">
        <v>4.964824120603015</v>
      </c>
      <c r="F53" s="85">
        <v>1.6</v>
      </c>
      <c r="G53" s="34">
        <v>5.2</v>
      </c>
      <c r="H53" s="73">
        <v>1.27</v>
      </c>
      <c r="I53" s="73">
        <v>5.354166666666667</v>
      </c>
      <c r="J53" s="85">
        <v>1.48</v>
      </c>
      <c r="K53" s="31">
        <v>4.9855072463768115</v>
      </c>
      <c r="L53" s="32">
        <v>1.46</v>
      </c>
      <c r="M53" s="32">
        <v>5.29</v>
      </c>
      <c r="N53" s="85">
        <v>1.45</v>
      </c>
    </row>
    <row r="54" spans="1:14" ht="24">
      <c r="A54" s="90">
        <v>48</v>
      </c>
      <c r="B54" s="91" t="s">
        <v>58</v>
      </c>
      <c r="C54" s="32">
        <v>4.22279792746114</v>
      </c>
      <c r="D54" s="73">
        <v>1.69</v>
      </c>
      <c r="E54" s="73">
        <v>4.382978723404255</v>
      </c>
      <c r="F54" s="85">
        <v>1.7</v>
      </c>
      <c r="G54" s="31">
        <v>4.56</v>
      </c>
      <c r="H54" s="73">
        <v>1.7</v>
      </c>
      <c r="I54" s="73">
        <v>5.456521739130435</v>
      </c>
      <c r="J54" s="85">
        <v>1.33</v>
      </c>
      <c r="K54" s="31">
        <v>4.711538461538462</v>
      </c>
      <c r="L54" s="32">
        <v>1.64</v>
      </c>
      <c r="M54" s="32">
        <v>4.72463768115942</v>
      </c>
      <c r="N54" s="85">
        <v>1.24</v>
      </c>
    </row>
    <row r="55" spans="1:14" ht="24">
      <c r="A55" s="90">
        <v>49</v>
      </c>
      <c r="B55" s="91" t="s">
        <v>59</v>
      </c>
      <c r="C55" s="47">
        <v>4.32</v>
      </c>
      <c r="D55" s="73">
        <v>1.58</v>
      </c>
      <c r="E55" s="92">
        <v>4.6938775510204085</v>
      </c>
      <c r="F55" s="85">
        <v>1.79</v>
      </c>
      <c r="G55" s="31">
        <v>4.833333333333333</v>
      </c>
      <c r="H55" s="73">
        <v>1.55</v>
      </c>
      <c r="I55" s="73">
        <v>5.23404255319149</v>
      </c>
      <c r="J55" s="85">
        <v>1.48</v>
      </c>
      <c r="K55" s="38">
        <v>4.491803278688525</v>
      </c>
      <c r="L55" s="32">
        <v>1.85</v>
      </c>
      <c r="M55" s="39">
        <v>4.929577464788732</v>
      </c>
      <c r="N55" s="85">
        <v>1.46</v>
      </c>
    </row>
    <row r="56" spans="1:14" ht="12">
      <c r="A56" s="90">
        <v>50</v>
      </c>
      <c r="B56" s="91" t="s">
        <v>60</v>
      </c>
      <c r="C56" s="32">
        <v>4.786407766990291</v>
      </c>
      <c r="D56" s="73">
        <v>1.59</v>
      </c>
      <c r="E56" s="73">
        <v>5.020304568527918</v>
      </c>
      <c r="F56" s="85">
        <v>1.67</v>
      </c>
      <c r="G56" s="34">
        <v>5.3090909090909095</v>
      </c>
      <c r="H56" s="73">
        <v>1.39</v>
      </c>
      <c r="I56" s="73">
        <v>5.369565217391305</v>
      </c>
      <c r="J56" s="85">
        <v>1.68</v>
      </c>
      <c r="K56" s="31">
        <v>5.3478260869565215</v>
      </c>
      <c r="L56" s="32">
        <v>1.33</v>
      </c>
      <c r="M56" s="32">
        <v>5.380434782608695</v>
      </c>
      <c r="N56" s="85">
        <v>1.19</v>
      </c>
    </row>
    <row r="57" spans="1:14" ht="24">
      <c r="A57" s="90">
        <v>51</v>
      </c>
      <c r="B57" s="91" t="s">
        <v>61</v>
      </c>
      <c r="C57" s="42">
        <v>5.103448275862069</v>
      </c>
      <c r="D57" s="73">
        <v>1.61</v>
      </c>
      <c r="E57" s="73">
        <v>5.255</v>
      </c>
      <c r="F57" s="85">
        <v>1.46</v>
      </c>
      <c r="G57" s="34">
        <v>5.37037037037037</v>
      </c>
      <c r="H57" s="73">
        <v>1.42</v>
      </c>
      <c r="I57" s="75">
        <v>5.6875</v>
      </c>
      <c r="J57" s="85">
        <v>1.29</v>
      </c>
      <c r="K57" s="31">
        <v>5.208333333333333</v>
      </c>
      <c r="L57" s="32">
        <v>1.6</v>
      </c>
      <c r="M57" s="43">
        <v>5.484536082474227</v>
      </c>
      <c r="N57" s="85">
        <v>1.31</v>
      </c>
    </row>
    <row r="58" spans="1:14" ht="24">
      <c r="A58" s="90">
        <v>52</v>
      </c>
      <c r="B58" s="91" t="s">
        <v>62</v>
      </c>
      <c r="C58" s="32">
        <v>4.4136125654450264</v>
      </c>
      <c r="D58" s="73">
        <v>1.68</v>
      </c>
      <c r="E58" s="73">
        <v>5.385026737967914</v>
      </c>
      <c r="F58" s="85">
        <v>1.54</v>
      </c>
      <c r="G58" s="31">
        <v>4.73469387755102</v>
      </c>
      <c r="H58" s="73">
        <v>1.56</v>
      </c>
      <c r="I58" s="73">
        <v>5.020833333333333</v>
      </c>
      <c r="J58" s="85">
        <v>1.49</v>
      </c>
      <c r="K58" s="31">
        <v>4.538461538461538</v>
      </c>
      <c r="L58" s="32">
        <v>1.8</v>
      </c>
      <c r="M58" s="32">
        <v>5.51948051948052</v>
      </c>
      <c r="N58" s="85">
        <v>1.34</v>
      </c>
    </row>
    <row r="59" spans="1:14" ht="24">
      <c r="A59" s="90">
        <v>53</v>
      </c>
      <c r="B59" s="91" t="s">
        <v>63</v>
      </c>
      <c r="C59" s="32">
        <v>4.485294117647059</v>
      </c>
      <c r="D59" s="73">
        <v>1.57</v>
      </c>
      <c r="E59" s="73">
        <v>4.565</v>
      </c>
      <c r="F59" s="85">
        <v>1.6</v>
      </c>
      <c r="G59" s="47">
        <v>4.703703703703703</v>
      </c>
      <c r="H59" s="73">
        <v>1.55</v>
      </c>
      <c r="I59" s="73">
        <v>5.25</v>
      </c>
      <c r="J59" s="85">
        <v>1.52</v>
      </c>
      <c r="K59" s="31">
        <v>5.098591549295775</v>
      </c>
      <c r="L59" s="32">
        <v>1.46</v>
      </c>
      <c r="M59" s="32">
        <v>5.212765957446808</v>
      </c>
      <c r="N59" s="85">
        <v>1.21</v>
      </c>
    </row>
    <row r="60" spans="1:14" ht="12">
      <c r="A60" s="90">
        <v>54</v>
      </c>
      <c r="B60" s="91" t="s">
        <v>64</v>
      </c>
      <c r="C60" s="32">
        <v>4.63681592039801</v>
      </c>
      <c r="D60" s="73">
        <v>1.7</v>
      </c>
      <c r="E60" s="73">
        <v>5.05050505050505</v>
      </c>
      <c r="F60" s="85">
        <v>1.48</v>
      </c>
      <c r="G60" s="31">
        <v>5.4363636363636365</v>
      </c>
      <c r="H60" s="73">
        <v>1.48</v>
      </c>
      <c r="I60" s="73">
        <v>5.553191489361702</v>
      </c>
      <c r="J60" s="85">
        <v>1.4</v>
      </c>
      <c r="K60" s="31">
        <v>5.173913043478261</v>
      </c>
      <c r="L60" s="32">
        <v>1.68</v>
      </c>
      <c r="M60" s="32">
        <v>4.883720930232558</v>
      </c>
      <c r="N60" s="85">
        <v>1.44</v>
      </c>
    </row>
    <row r="61" spans="1:14" ht="12">
      <c r="A61" s="90">
        <v>55</v>
      </c>
      <c r="B61" s="91" t="s">
        <v>65</v>
      </c>
      <c r="C61" s="32">
        <v>4.888349514563107</v>
      </c>
      <c r="D61" s="73">
        <v>1.57</v>
      </c>
      <c r="E61" s="73">
        <v>5.261083743842365</v>
      </c>
      <c r="F61" s="85">
        <v>1.57</v>
      </c>
      <c r="G61" s="47">
        <v>4.839285714285714</v>
      </c>
      <c r="H61" s="73">
        <v>1.6</v>
      </c>
      <c r="I61" s="75">
        <v>5.456521739130435</v>
      </c>
      <c r="J61" s="85">
        <v>1.31</v>
      </c>
      <c r="K61" s="31">
        <v>5.347222222222222</v>
      </c>
      <c r="L61" s="32">
        <v>1.49</v>
      </c>
      <c r="M61" s="43">
        <v>5.690721649484536</v>
      </c>
      <c r="N61" s="85">
        <v>1.14</v>
      </c>
    </row>
    <row r="62" spans="1:14" ht="24">
      <c r="A62" s="90">
        <v>56</v>
      </c>
      <c r="B62" s="91" t="s">
        <v>66</v>
      </c>
      <c r="C62" s="32">
        <v>4.513089005235602</v>
      </c>
      <c r="D62" s="73">
        <v>1.57</v>
      </c>
      <c r="E62" s="73">
        <v>4.8</v>
      </c>
      <c r="F62" s="85">
        <v>1.5</v>
      </c>
      <c r="G62" s="31">
        <v>4.7407407407407405</v>
      </c>
      <c r="H62" s="73">
        <v>1.43</v>
      </c>
      <c r="I62" s="73">
        <v>5.108695652173913</v>
      </c>
      <c r="J62" s="85">
        <v>1.43</v>
      </c>
      <c r="K62" s="31">
        <v>4.830188679245283</v>
      </c>
      <c r="L62" s="32">
        <v>1.82</v>
      </c>
      <c r="M62" s="32">
        <v>5.027397260273973</v>
      </c>
      <c r="N62" s="85">
        <v>1.2</v>
      </c>
    </row>
    <row r="63" spans="1:14" ht="24">
      <c r="A63" s="90">
        <v>57</v>
      </c>
      <c r="B63" s="91" t="s">
        <v>67</v>
      </c>
      <c r="C63" s="47">
        <v>3.5714285714285716</v>
      </c>
      <c r="D63" s="73">
        <v>1.99</v>
      </c>
      <c r="E63" s="92">
        <v>3.9742268041237114</v>
      </c>
      <c r="F63" s="85">
        <v>1.85</v>
      </c>
      <c r="G63" s="47">
        <v>4.142857142857143</v>
      </c>
      <c r="H63" s="73">
        <v>1.77</v>
      </c>
      <c r="I63" s="73">
        <v>4.851063829787234</v>
      </c>
      <c r="J63" s="85">
        <v>1.85</v>
      </c>
      <c r="K63" s="47">
        <v>3.9696969696969697</v>
      </c>
      <c r="L63" s="32">
        <v>1.94</v>
      </c>
      <c r="M63" s="39">
        <v>3.966666666666667</v>
      </c>
      <c r="N63" s="85">
        <v>2.05</v>
      </c>
    </row>
    <row r="64" spans="1:14" ht="24">
      <c r="A64" s="90">
        <v>58</v>
      </c>
      <c r="B64" s="91" t="s">
        <v>68</v>
      </c>
      <c r="C64" s="32">
        <v>4.723300970873787</v>
      </c>
      <c r="D64" s="73">
        <v>1.58</v>
      </c>
      <c r="E64" s="73">
        <v>5.1959798994974875</v>
      </c>
      <c r="F64" s="85">
        <v>1.28</v>
      </c>
      <c r="G64" s="31">
        <v>4.892857142857143</v>
      </c>
      <c r="H64" s="73">
        <v>1.61</v>
      </c>
      <c r="I64" s="73">
        <v>5.333333333333333</v>
      </c>
      <c r="J64" s="85">
        <v>1.34</v>
      </c>
      <c r="K64" s="34">
        <v>5.561643835616438</v>
      </c>
      <c r="L64" s="32">
        <v>1.36</v>
      </c>
      <c r="M64" s="32">
        <v>5.65</v>
      </c>
      <c r="N64" s="85">
        <v>1.24</v>
      </c>
    </row>
    <row r="65" spans="1:14" ht="24">
      <c r="A65" s="90">
        <v>59</v>
      </c>
      <c r="B65" s="91" t="s">
        <v>69</v>
      </c>
      <c r="C65" s="47">
        <v>4.205882352941177</v>
      </c>
      <c r="D65" s="73">
        <v>1.77</v>
      </c>
      <c r="E65" s="92">
        <v>4.589108910891089</v>
      </c>
      <c r="F65" s="85">
        <v>1.73</v>
      </c>
      <c r="G65" s="31">
        <v>4.8</v>
      </c>
      <c r="H65" s="73">
        <v>1.5</v>
      </c>
      <c r="I65" s="73">
        <v>5.244897959183674</v>
      </c>
      <c r="J65" s="85">
        <v>1.35</v>
      </c>
      <c r="K65" s="47">
        <v>4.802816901408451</v>
      </c>
      <c r="L65" s="32">
        <v>1.67</v>
      </c>
      <c r="M65" s="32">
        <v>5.24468085106383</v>
      </c>
      <c r="N65" s="85">
        <v>1.28</v>
      </c>
    </row>
    <row r="66" spans="1:14" ht="12">
      <c r="A66" s="90">
        <v>60</v>
      </c>
      <c r="B66" s="91" t="s">
        <v>70</v>
      </c>
      <c r="C66" s="32">
        <v>4.266009852216749</v>
      </c>
      <c r="D66" s="73">
        <v>1.64</v>
      </c>
      <c r="E66" s="73">
        <v>4.592964824120603</v>
      </c>
      <c r="F66" s="85">
        <v>1.62</v>
      </c>
      <c r="G66" s="31">
        <v>4.339285714285714</v>
      </c>
      <c r="H66" s="73">
        <v>1.59</v>
      </c>
      <c r="I66" s="74">
        <v>5.085106382978723</v>
      </c>
      <c r="J66" s="85">
        <v>1.46</v>
      </c>
      <c r="K66" s="31">
        <v>4.435483870967742</v>
      </c>
      <c r="L66" s="32">
        <v>1.8</v>
      </c>
      <c r="M66" s="32">
        <v>4.595505617977528</v>
      </c>
      <c r="N66" s="85">
        <v>1.66</v>
      </c>
    </row>
    <row r="67" spans="1:14" ht="24">
      <c r="A67" s="90">
        <v>61</v>
      </c>
      <c r="B67" s="91" t="s">
        <v>71</v>
      </c>
      <c r="C67" s="32">
        <v>4.676616915422885</v>
      </c>
      <c r="D67" s="73" t="s">
        <v>186</v>
      </c>
      <c r="E67" s="73">
        <v>5.065989847715736</v>
      </c>
      <c r="F67" s="85" t="s">
        <v>186</v>
      </c>
      <c r="G67" s="31">
        <v>4.886792452830188</v>
      </c>
      <c r="H67" s="73" t="s">
        <v>186</v>
      </c>
      <c r="I67" s="73">
        <v>5.232558139534884</v>
      </c>
      <c r="J67" s="85" t="s">
        <v>186</v>
      </c>
      <c r="K67" s="31">
        <v>5.290909090909091</v>
      </c>
      <c r="L67" s="32" t="s">
        <v>186</v>
      </c>
      <c r="M67" s="32">
        <v>5.481012658227848</v>
      </c>
      <c r="N67" s="85" t="s">
        <v>186</v>
      </c>
    </row>
    <row r="68" spans="1:14" ht="24">
      <c r="A68" s="90">
        <v>62</v>
      </c>
      <c r="B68" s="91" t="s">
        <v>72</v>
      </c>
      <c r="C68" s="32">
        <v>4.868292682926829</v>
      </c>
      <c r="D68" s="73">
        <v>1.8</v>
      </c>
      <c r="E68" s="73">
        <v>5.4120603015075375</v>
      </c>
      <c r="F68" s="85">
        <v>1.5</v>
      </c>
      <c r="G68" s="31">
        <v>4.754716981132075</v>
      </c>
      <c r="H68" s="73">
        <v>1.66</v>
      </c>
      <c r="I68" s="73">
        <v>5.145833333333333</v>
      </c>
      <c r="J68" s="85">
        <v>1.68</v>
      </c>
      <c r="K68" s="31">
        <v>5.268656716417911</v>
      </c>
      <c r="L68" s="32">
        <v>1.57</v>
      </c>
      <c r="M68" s="32">
        <v>5.629213483146067</v>
      </c>
      <c r="N68" s="85">
        <v>1.19</v>
      </c>
    </row>
    <row r="69" spans="1:14" ht="12">
      <c r="A69" s="90">
        <v>63</v>
      </c>
      <c r="B69" s="91" t="s">
        <v>73</v>
      </c>
      <c r="C69" s="32">
        <v>4.479381443298969</v>
      </c>
      <c r="D69" s="73">
        <v>1.75</v>
      </c>
      <c r="E69" s="73">
        <v>4.779005524861878</v>
      </c>
      <c r="F69" s="85">
        <v>1.78</v>
      </c>
      <c r="G69" s="31">
        <v>4.901960784313726</v>
      </c>
      <c r="H69" s="73">
        <v>1.28</v>
      </c>
      <c r="I69" s="73">
        <v>5.372093023255814</v>
      </c>
      <c r="J69" s="85">
        <v>1.29</v>
      </c>
      <c r="K69" s="31">
        <v>5.021739130434782</v>
      </c>
      <c r="L69" s="32">
        <v>1.48</v>
      </c>
      <c r="M69" s="32">
        <v>5.015625</v>
      </c>
      <c r="N69" s="85">
        <v>1.35</v>
      </c>
    </row>
    <row r="70" spans="1:14" ht="24">
      <c r="A70" s="90">
        <v>64</v>
      </c>
      <c r="B70" s="91" t="s">
        <v>74</v>
      </c>
      <c r="C70" s="32">
        <v>4.51010101010101</v>
      </c>
      <c r="D70" s="73">
        <v>1.84</v>
      </c>
      <c r="E70" s="73">
        <v>4.948186528497409</v>
      </c>
      <c r="F70" s="85">
        <v>1.78</v>
      </c>
      <c r="G70" s="31">
        <v>4.8431372549019605</v>
      </c>
      <c r="H70" s="73">
        <v>1.35</v>
      </c>
      <c r="I70" s="75">
        <v>5.346938775510204</v>
      </c>
      <c r="J70" s="85">
        <v>1.44</v>
      </c>
      <c r="K70" s="31">
        <v>4.387755102040816</v>
      </c>
      <c r="L70" s="32">
        <v>1.98</v>
      </c>
      <c r="M70" s="32">
        <v>4.606060606060606</v>
      </c>
      <c r="N70" s="85">
        <v>1.63</v>
      </c>
    </row>
    <row r="71" spans="1:14" ht="24">
      <c r="A71" s="90">
        <v>65</v>
      </c>
      <c r="B71" s="91" t="s">
        <v>75</v>
      </c>
      <c r="C71" s="34">
        <v>5.158415841584159</v>
      </c>
      <c r="D71" s="73">
        <v>1.47</v>
      </c>
      <c r="E71" s="93">
        <v>5.47979797979798</v>
      </c>
      <c r="F71" s="85">
        <v>1.5</v>
      </c>
      <c r="G71" s="31">
        <v>5.178571428571429</v>
      </c>
      <c r="H71" s="73">
        <v>1.35</v>
      </c>
      <c r="I71" s="75">
        <v>5.6875</v>
      </c>
      <c r="J71" s="85">
        <v>1.36</v>
      </c>
      <c r="K71" s="34">
        <v>5.541666666666667</v>
      </c>
      <c r="L71" s="32">
        <v>1.5</v>
      </c>
      <c r="M71" s="43">
        <v>6.052631578947368</v>
      </c>
      <c r="N71" s="85">
        <v>0.98</v>
      </c>
    </row>
    <row r="72" spans="1:14" ht="12">
      <c r="A72" s="90">
        <v>66</v>
      </c>
      <c r="B72" s="91" t="s">
        <v>76</v>
      </c>
      <c r="C72" s="47">
        <v>3.845</v>
      </c>
      <c r="D72" s="73">
        <v>1.8</v>
      </c>
      <c r="E72" s="92">
        <v>4.00507614213198</v>
      </c>
      <c r="F72" s="85">
        <v>1.92</v>
      </c>
      <c r="G72" s="47">
        <v>4.4</v>
      </c>
      <c r="H72" s="73">
        <v>1.77</v>
      </c>
      <c r="I72" s="74">
        <v>4.755102040816326</v>
      </c>
      <c r="J72" s="85">
        <v>1.69</v>
      </c>
      <c r="K72" s="38">
        <v>4.493150684931507</v>
      </c>
      <c r="L72" s="32">
        <v>1.76</v>
      </c>
      <c r="M72" s="39">
        <v>4.793103448275862</v>
      </c>
      <c r="N72" s="85">
        <v>1.69</v>
      </c>
    </row>
    <row r="73" spans="1:14" ht="12">
      <c r="A73" s="90">
        <v>67</v>
      </c>
      <c r="B73" s="91" t="s">
        <v>77</v>
      </c>
      <c r="C73" s="32">
        <v>4.47029702970297</v>
      </c>
      <c r="D73" s="73">
        <v>1.86</v>
      </c>
      <c r="E73" s="73">
        <v>4.73936170212766</v>
      </c>
      <c r="F73" s="85">
        <v>1.8</v>
      </c>
      <c r="G73" s="31">
        <v>4.962962962962963</v>
      </c>
      <c r="H73" s="73">
        <v>1.37</v>
      </c>
      <c r="I73" s="73">
        <v>5.333333333333333</v>
      </c>
      <c r="J73" s="85">
        <v>1.39</v>
      </c>
      <c r="K73" s="31">
        <v>4.984615384615385</v>
      </c>
      <c r="L73" s="32">
        <v>1.7</v>
      </c>
      <c r="M73" s="32">
        <v>5.0843373493975905</v>
      </c>
      <c r="N73" s="85">
        <v>1.65</v>
      </c>
    </row>
    <row r="74" spans="1:14" ht="24">
      <c r="A74" s="90">
        <v>68</v>
      </c>
      <c r="B74" s="91" t="s">
        <v>78</v>
      </c>
      <c r="C74" s="34">
        <v>5.100502512562814</v>
      </c>
      <c r="D74" s="73">
        <v>1.48</v>
      </c>
      <c r="E74" s="93">
        <v>5.353233830845771</v>
      </c>
      <c r="F74" s="85">
        <v>1.52</v>
      </c>
      <c r="G74" s="31">
        <v>5.232142857142857</v>
      </c>
      <c r="H74" s="73">
        <v>1.53</v>
      </c>
      <c r="I74" s="75">
        <v>5.5625</v>
      </c>
      <c r="J74" s="85">
        <v>1.35</v>
      </c>
      <c r="K74" s="34">
        <v>5.694444444444445</v>
      </c>
      <c r="L74" s="32">
        <v>1.47</v>
      </c>
      <c r="M74" s="43">
        <v>6.040816326530612</v>
      </c>
      <c r="N74" s="85">
        <v>1.04</v>
      </c>
    </row>
    <row r="75" spans="1:14" ht="24">
      <c r="A75" s="90">
        <v>69</v>
      </c>
      <c r="B75" s="91" t="s">
        <v>79</v>
      </c>
      <c r="C75" s="34">
        <v>5.02970297029703</v>
      </c>
      <c r="D75" s="73">
        <v>1.6</v>
      </c>
      <c r="E75" s="73">
        <v>5.154228855721393</v>
      </c>
      <c r="F75" s="85">
        <v>1.53</v>
      </c>
      <c r="G75" s="47">
        <v>4.321428571428571</v>
      </c>
      <c r="H75" s="73">
        <v>1.9</v>
      </c>
      <c r="I75" s="74">
        <v>4.63265306122449</v>
      </c>
      <c r="J75" s="85">
        <v>1.67</v>
      </c>
      <c r="K75" s="31">
        <v>5.197183098591549</v>
      </c>
      <c r="L75" s="32">
        <v>1.75</v>
      </c>
      <c r="M75" s="32">
        <v>5.451612903225806</v>
      </c>
      <c r="N75" s="85">
        <v>1.36</v>
      </c>
    </row>
    <row r="76" spans="1:14" ht="24">
      <c r="A76" s="90">
        <v>70</v>
      </c>
      <c r="B76" s="91" t="s">
        <v>80</v>
      </c>
      <c r="C76" s="32">
        <v>4.40625</v>
      </c>
      <c r="D76" s="73">
        <v>1.64</v>
      </c>
      <c r="E76" s="73">
        <v>4.772151898734177</v>
      </c>
      <c r="F76" s="85">
        <v>1.52</v>
      </c>
      <c r="G76" s="31">
        <v>4.818181818181818</v>
      </c>
      <c r="H76" s="73">
        <v>1.26</v>
      </c>
      <c r="I76" s="73">
        <v>4.926829268292683</v>
      </c>
      <c r="J76" s="85">
        <v>1.42</v>
      </c>
      <c r="K76" s="31">
        <v>4.666666666666667</v>
      </c>
      <c r="L76" s="32">
        <v>1.71</v>
      </c>
      <c r="M76" s="43">
        <v>5.457142857142857</v>
      </c>
      <c r="N76" s="85">
        <v>1.16</v>
      </c>
    </row>
    <row r="77" spans="1:14" ht="24">
      <c r="A77" s="90">
        <v>71</v>
      </c>
      <c r="B77" s="91" t="s">
        <v>81</v>
      </c>
      <c r="C77" s="47">
        <v>3.9526315789473685</v>
      </c>
      <c r="D77" s="73">
        <v>1.84</v>
      </c>
      <c r="E77" s="92">
        <v>4.164835164835165</v>
      </c>
      <c r="F77" s="85">
        <v>1.69</v>
      </c>
      <c r="G77" s="47">
        <v>4.352941176470588</v>
      </c>
      <c r="H77" s="73">
        <v>1.76</v>
      </c>
      <c r="I77" s="73">
        <v>4.851063829787234</v>
      </c>
      <c r="J77" s="85">
        <v>1.63</v>
      </c>
      <c r="K77" s="38">
        <v>3.803921568627451</v>
      </c>
      <c r="L77" s="32">
        <v>1.88</v>
      </c>
      <c r="M77" s="39">
        <v>4.6911764705882355</v>
      </c>
      <c r="N77" s="85">
        <v>1.54</v>
      </c>
    </row>
    <row r="78" spans="1:14" ht="12">
      <c r="A78" s="90">
        <v>72</v>
      </c>
      <c r="B78" s="91" t="s">
        <v>82</v>
      </c>
      <c r="C78" s="34">
        <v>5.174129353233831</v>
      </c>
      <c r="D78" s="73">
        <v>1.52</v>
      </c>
      <c r="E78" s="93">
        <v>5.5879396984924625</v>
      </c>
      <c r="F78" s="85">
        <v>1.44</v>
      </c>
      <c r="G78" s="31">
        <v>5.25</v>
      </c>
      <c r="H78" s="73">
        <v>1.31</v>
      </c>
      <c r="I78" s="73">
        <v>5.244897959183674</v>
      </c>
      <c r="J78" s="85">
        <v>1.48</v>
      </c>
      <c r="K78" s="42">
        <v>5.555555555555555</v>
      </c>
      <c r="L78" s="32">
        <v>1.32</v>
      </c>
      <c r="M78" s="43">
        <v>5.88659793814433</v>
      </c>
      <c r="N78" s="85">
        <v>1.13</v>
      </c>
    </row>
    <row r="79" spans="1:14" ht="12">
      <c r="A79" s="90">
        <v>73</v>
      </c>
      <c r="B79" s="91" t="s">
        <v>83</v>
      </c>
      <c r="C79" s="47">
        <v>3.8223350253807107</v>
      </c>
      <c r="D79" s="73">
        <v>1.88</v>
      </c>
      <c r="E79" s="92">
        <v>4.28494623655914</v>
      </c>
      <c r="F79" s="85">
        <v>1.84</v>
      </c>
      <c r="G79" s="47">
        <v>4.283018867924528</v>
      </c>
      <c r="H79" s="73">
        <v>1.96</v>
      </c>
      <c r="I79" s="74">
        <v>4.708333333333333</v>
      </c>
      <c r="J79" s="85">
        <v>1.77</v>
      </c>
      <c r="K79" s="47">
        <v>3.909090909090909</v>
      </c>
      <c r="L79" s="32">
        <v>1.73</v>
      </c>
      <c r="M79" s="39">
        <v>4.535211267605634</v>
      </c>
      <c r="N79" s="85">
        <v>1.65</v>
      </c>
    </row>
    <row r="80" spans="1:14" ht="12">
      <c r="A80" s="90">
        <v>74</v>
      </c>
      <c r="B80" s="91" t="s">
        <v>84</v>
      </c>
      <c r="C80" s="32">
        <v>4.983606557377049</v>
      </c>
      <c r="D80" s="73">
        <v>1.76</v>
      </c>
      <c r="E80" s="73">
        <v>5.376344086021505</v>
      </c>
      <c r="F80" s="85">
        <v>1.72</v>
      </c>
      <c r="G80" s="31">
        <v>5.294117647058823</v>
      </c>
      <c r="H80" s="73">
        <v>1.42</v>
      </c>
      <c r="I80" s="75">
        <v>5.690476190476191</v>
      </c>
      <c r="J80" s="85">
        <v>1.54</v>
      </c>
      <c r="K80" s="47">
        <v>4.6</v>
      </c>
      <c r="L80" s="32">
        <v>1.91</v>
      </c>
      <c r="M80" s="32">
        <v>5.083333333333333</v>
      </c>
      <c r="N80" s="85">
        <v>1.66</v>
      </c>
    </row>
    <row r="81" spans="1:14" ht="24">
      <c r="A81" s="90">
        <v>75</v>
      </c>
      <c r="B81" s="91" t="s">
        <v>85</v>
      </c>
      <c r="C81" s="34">
        <v>5.151351351351352</v>
      </c>
      <c r="D81" s="73">
        <v>1.56</v>
      </c>
      <c r="E81" s="93">
        <v>5.408602150537634</v>
      </c>
      <c r="F81" s="85">
        <v>1.59</v>
      </c>
      <c r="G81" s="34">
        <v>5.137254901960785</v>
      </c>
      <c r="H81" s="73">
        <v>1.64</v>
      </c>
      <c r="I81" s="75">
        <v>5.642857142857143</v>
      </c>
      <c r="J81" s="85">
        <v>1.41</v>
      </c>
      <c r="K81" s="31">
        <v>5.065573770491803</v>
      </c>
      <c r="L81" s="32">
        <v>1.54</v>
      </c>
      <c r="M81" s="32">
        <v>5.346666666666667</v>
      </c>
      <c r="N81" s="85">
        <v>1.55</v>
      </c>
    </row>
    <row r="82" spans="1:14" ht="24">
      <c r="A82" s="90">
        <v>76</v>
      </c>
      <c r="B82" s="91" t="s">
        <v>86</v>
      </c>
      <c r="C82" s="32">
        <v>4.672131147540983</v>
      </c>
      <c r="D82" s="73">
        <v>1.59</v>
      </c>
      <c r="E82" s="73">
        <v>5.173184357541899</v>
      </c>
      <c r="F82" s="85">
        <v>1.46</v>
      </c>
      <c r="G82" s="31">
        <v>4.568627450980392</v>
      </c>
      <c r="H82" s="73">
        <v>1.76</v>
      </c>
      <c r="I82" s="73">
        <v>5.219512195121951</v>
      </c>
      <c r="J82" s="85">
        <v>1.31</v>
      </c>
      <c r="K82" s="31">
        <v>4.711538461538462</v>
      </c>
      <c r="L82" s="32">
        <v>1.4</v>
      </c>
      <c r="M82" s="32">
        <v>5.3</v>
      </c>
      <c r="N82" s="85">
        <v>1.34</v>
      </c>
    </row>
    <row r="83" spans="1:14" ht="25.5">
      <c r="A83" s="90">
        <v>77</v>
      </c>
      <c r="B83" s="5" t="s">
        <v>190</v>
      </c>
      <c r="C83" s="47">
        <v>4.0920245398773005</v>
      </c>
      <c r="D83" s="73">
        <v>1.73</v>
      </c>
      <c r="E83" s="92">
        <v>4.590062111801243</v>
      </c>
      <c r="F83" s="85">
        <v>1.68</v>
      </c>
      <c r="G83" s="47">
        <v>4.5</v>
      </c>
      <c r="H83" s="73">
        <v>1.43</v>
      </c>
      <c r="I83" s="73">
        <v>5.285714285714286</v>
      </c>
      <c r="J83" s="85">
        <v>1.13</v>
      </c>
      <c r="K83" s="47">
        <v>4.230769230769231</v>
      </c>
      <c r="L83" s="32">
        <v>1.84</v>
      </c>
      <c r="M83" s="39">
        <v>4.771428571428571</v>
      </c>
      <c r="N83" s="85">
        <v>1.75</v>
      </c>
    </row>
    <row r="84" spans="1:14" ht="25.5">
      <c r="A84" s="90">
        <v>78</v>
      </c>
      <c r="B84" s="5" t="s">
        <v>87</v>
      </c>
      <c r="C84" s="32">
        <v>4.520231213872832</v>
      </c>
      <c r="D84" s="73">
        <v>1.87</v>
      </c>
      <c r="E84" s="73">
        <v>5.083832335329341</v>
      </c>
      <c r="F84" s="85">
        <v>1.67</v>
      </c>
      <c r="G84" s="31">
        <v>5.24</v>
      </c>
      <c r="H84" s="73">
        <v>1.33</v>
      </c>
      <c r="I84" s="75">
        <v>5.571428571428571</v>
      </c>
      <c r="J84" s="85">
        <v>1.48</v>
      </c>
      <c r="K84" s="31">
        <v>4.9423076923076925</v>
      </c>
      <c r="L84" s="32">
        <v>1.67</v>
      </c>
      <c r="M84" s="43">
        <v>5.430769230769231</v>
      </c>
      <c r="N84" s="85">
        <v>1.4</v>
      </c>
    </row>
    <row r="85" spans="1:14" ht="25.5">
      <c r="A85" s="90">
        <v>79</v>
      </c>
      <c r="B85" s="5" t="s">
        <v>88</v>
      </c>
      <c r="C85" s="34">
        <v>5.366120218579235</v>
      </c>
      <c r="D85" s="73">
        <v>1.63</v>
      </c>
      <c r="E85" s="93">
        <v>5.774725274725275</v>
      </c>
      <c r="F85" s="85">
        <v>1.4</v>
      </c>
      <c r="G85" s="34">
        <v>5.529411764705882</v>
      </c>
      <c r="H85" s="73">
        <v>1.55</v>
      </c>
      <c r="I85" s="75">
        <v>6.095238095238095</v>
      </c>
      <c r="J85" s="85">
        <v>1.19</v>
      </c>
      <c r="K85" s="42">
        <v>5.615384615384615</v>
      </c>
      <c r="L85" s="32">
        <v>1.52</v>
      </c>
      <c r="M85" s="32">
        <v>5.373493975903615</v>
      </c>
      <c r="N85" s="85">
        <v>1.54</v>
      </c>
    </row>
    <row r="86" spans="1:14" ht="12.75">
      <c r="A86" s="90">
        <v>80</v>
      </c>
      <c r="B86" s="5" t="s">
        <v>89</v>
      </c>
      <c r="C86" s="42">
        <v>5.648351648351649</v>
      </c>
      <c r="D86" s="73">
        <v>1.66</v>
      </c>
      <c r="E86" s="73">
        <v>5.764044943820225</v>
      </c>
      <c r="F86" s="85">
        <v>1.62</v>
      </c>
      <c r="G86" s="31">
        <v>5.509803921568627</v>
      </c>
      <c r="H86" s="73">
        <v>1.59</v>
      </c>
      <c r="I86" s="75">
        <v>5.904761904761905</v>
      </c>
      <c r="J86" s="85">
        <v>1.39</v>
      </c>
      <c r="K86" s="31">
        <v>5.515625</v>
      </c>
      <c r="L86" s="32">
        <v>1.46</v>
      </c>
      <c r="M86" s="32">
        <v>4.865853658536586</v>
      </c>
      <c r="N86" s="85">
        <v>1.95</v>
      </c>
    </row>
    <row r="87" spans="1:14" ht="59.25" customHeight="1">
      <c r="A87" s="90">
        <v>81</v>
      </c>
      <c r="B87" s="5" t="s">
        <v>189</v>
      </c>
      <c r="C87" s="42">
        <v>5.29608938547486</v>
      </c>
      <c r="D87" s="73">
        <v>1.46</v>
      </c>
      <c r="E87" s="73">
        <v>5.324175824175824</v>
      </c>
      <c r="F87" s="85">
        <v>1.43</v>
      </c>
      <c r="G87" s="31">
        <v>5.1568627450980395</v>
      </c>
      <c r="H87" s="73">
        <v>1.55</v>
      </c>
      <c r="I87" s="75">
        <v>5.829268292682927</v>
      </c>
      <c r="J87" s="85">
        <v>1.09</v>
      </c>
      <c r="K87" s="42">
        <v>5.317460317460317</v>
      </c>
      <c r="L87" s="32">
        <v>1.53</v>
      </c>
      <c r="M87" s="32">
        <v>5.392857142857143</v>
      </c>
      <c r="N87" s="85">
        <v>1.47</v>
      </c>
    </row>
    <row r="88" spans="1:14" ht="24">
      <c r="A88" s="90">
        <v>82</v>
      </c>
      <c r="B88" s="91" t="s">
        <v>90</v>
      </c>
      <c r="C88" s="32">
        <v>4.883720930232558</v>
      </c>
      <c r="D88" s="73">
        <v>1.56</v>
      </c>
      <c r="E88" s="73">
        <v>5.2155688622754495</v>
      </c>
      <c r="F88" s="85">
        <v>1.62</v>
      </c>
      <c r="G88" s="31">
        <v>4.6</v>
      </c>
      <c r="H88" s="73">
        <v>1.54</v>
      </c>
      <c r="I88" s="73">
        <v>4.918918918918919</v>
      </c>
      <c r="J88" s="85">
        <v>1.38</v>
      </c>
      <c r="K88" s="42">
        <v>5.724137931034483</v>
      </c>
      <c r="L88" s="32">
        <v>1.36</v>
      </c>
      <c r="M88" s="32">
        <v>5.608108108108108</v>
      </c>
      <c r="N88" s="85">
        <v>1.5</v>
      </c>
    </row>
    <row r="89" spans="1:14" ht="24">
      <c r="A89" s="90">
        <v>83</v>
      </c>
      <c r="B89" s="91" t="s">
        <v>91</v>
      </c>
      <c r="C89" s="32">
        <v>5.062857142857143</v>
      </c>
      <c r="D89" s="73">
        <v>1.59</v>
      </c>
      <c r="E89" s="73">
        <v>5.269662921348314</v>
      </c>
      <c r="F89" s="85">
        <v>1.64</v>
      </c>
      <c r="G89" s="31">
        <v>4.938775510204081</v>
      </c>
      <c r="H89" s="73">
        <v>1.45</v>
      </c>
      <c r="I89" s="73">
        <v>5.357142857142857</v>
      </c>
      <c r="J89" s="85">
        <v>1.61</v>
      </c>
      <c r="K89" s="31">
        <v>4.754385964912281</v>
      </c>
      <c r="L89" s="32">
        <v>1.81</v>
      </c>
      <c r="M89" s="32">
        <v>5.276315789473684</v>
      </c>
      <c r="N89" s="85">
        <v>1.74</v>
      </c>
    </row>
    <row r="90" spans="1:14" ht="36">
      <c r="A90" s="90">
        <v>84</v>
      </c>
      <c r="B90" s="91" t="s">
        <v>93</v>
      </c>
      <c r="C90" s="32">
        <v>4.322147651006712</v>
      </c>
      <c r="D90" s="73">
        <v>1.33</v>
      </c>
      <c r="E90" s="73">
        <v>4.462121212121212</v>
      </c>
      <c r="F90" s="85">
        <v>1.4</v>
      </c>
      <c r="G90" s="31">
        <v>4.7272727272727275</v>
      </c>
      <c r="H90" s="73">
        <v>1.58</v>
      </c>
      <c r="I90" s="73">
        <v>4.948717948717949</v>
      </c>
      <c r="J90" s="85">
        <v>1.36</v>
      </c>
      <c r="K90" s="31">
        <v>4.719298245614035</v>
      </c>
      <c r="L90" s="32">
        <v>1.76</v>
      </c>
      <c r="M90" s="32">
        <v>5.2</v>
      </c>
      <c r="N90" s="85">
        <v>1.39</v>
      </c>
    </row>
    <row r="91" spans="1:14" ht="36">
      <c r="A91" s="90">
        <v>85</v>
      </c>
      <c r="B91" s="91" t="s">
        <v>94</v>
      </c>
      <c r="C91" s="32">
        <v>4.45679012345679</v>
      </c>
      <c r="D91" s="73">
        <v>1.37</v>
      </c>
      <c r="E91" s="73">
        <v>4.629370629370629</v>
      </c>
      <c r="F91" s="85">
        <v>1.47</v>
      </c>
      <c r="G91" s="31">
        <v>4.6521739130434785</v>
      </c>
      <c r="H91" s="73">
        <v>1.54</v>
      </c>
      <c r="I91" s="73">
        <v>4.825</v>
      </c>
      <c r="J91" s="85">
        <v>1.41</v>
      </c>
      <c r="K91" s="31">
        <v>4.9411764705882355</v>
      </c>
      <c r="L91" s="32">
        <v>1.81</v>
      </c>
      <c r="M91" s="32">
        <v>5.535714285714286</v>
      </c>
      <c r="N91" s="85">
        <v>1.44</v>
      </c>
    </row>
    <row r="92" spans="1:14" ht="36">
      <c r="A92" s="90">
        <v>86</v>
      </c>
      <c r="B92" s="91" t="s">
        <v>95</v>
      </c>
      <c r="C92" s="32">
        <v>4.47945205479452</v>
      </c>
      <c r="D92" s="73">
        <v>1.4</v>
      </c>
      <c r="E92" s="73">
        <v>4.589147286821706</v>
      </c>
      <c r="F92" s="85">
        <v>1.37</v>
      </c>
      <c r="G92" s="31">
        <v>4.636363636363637</v>
      </c>
      <c r="H92" s="73">
        <v>1.62</v>
      </c>
      <c r="I92" s="73">
        <v>4.875</v>
      </c>
      <c r="J92" s="85">
        <v>1.26</v>
      </c>
      <c r="K92" s="31">
        <v>4.74</v>
      </c>
      <c r="L92" s="32">
        <v>1.55</v>
      </c>
      <c r="M92" s="32">
        <v>5.083333333333333</v>
      </c>
      <c r="N92" s="85">
        <v>1.45</v>
      </c>
    </row>
    <row r="93" spans="1:14" ht="36">
      <c r="A93" s="90">
        <v>87</v>
      </c>
      <c r="B93" s="91" t="s">
        <v>96</v>
      </c>
      <c r="C93" s="32">
        <v>4.63125</v>
      </c>
      <c r="D93" s="73">
        <v>1.46</v>
      </c>
      <c r="E93" s="73">
        <v>4.776223776223776</v>
      </c>
      <c r="F93" s="85">
        <v>1.55</v>
      </c>
      <c r="G93" s="31">
        <v>4.829787234042553</v>
      </c>
      <c r="H93" s="73">
        <v>1.59</v>
      </c>
      <c r="I93" s="73">
        <v>4.7317073170731705</v>
      </c>
      <c r="J93" s="85">
        <v>1.55</v>
      </c>
      <c r="K93" s="31">
        <v>4.75</v>
      </c>
      <c r="L93" s="32">
        <v>1.63</v>
      </c>
      <c r="M93" s="32">
        <v>5.1525423728813555</v>
      </c>
      <c r="N93" s="85">
        <v>1.44</v>
      </c>
    </row>
    <row r="94" spans="1:14" ht="36">
      <c r="A94" s="90">
        <v>88</v>
      </c>
      <c r="B94" s="91" t="s">
        <v>97</v>
      </c>
      <c r="C94" s="32">
        <v>4.585106382978723</v>
      </c>
      <c r="D94" s="73">
        <v>1.76</v>
      </c>
      <c r="E94" s="73">
        <v>4.823529411764706</v>
      </c>
      <c r="F94" s="85">
        <v>1.72</v>
      </c>
      <c r="G94" s="31">
        <v>4.716981132075472</v>
      </c>
      <c r="H94" s="73">
        <v>1.62</v>
      </c>
      <c r="I94" s="73">
        <v>5.311111111111111</v>
      </c>
      <c r="J94" s="85">
        <v>1.44</v>
      </c>
      <c r="K94" s="31">
        <v>4.876923076923077</v>
      </c>
      <c r="L94" s="32">
        <v>1.63</v>
      </c>
      <c r="M94" s="32">
        <v>5.1375</v>
      </c>
      <c r="N94" s="85">
        <v>1.53</v>
      </c>
    </row>
    <row r="95" spans="1:14" ht="36">
      <c r="A95" s="90">
        <v>89</v>
      </c>
      <c r="B95" s="91" t="s">
        <v>98</v>
      </c>
      <c r="C95" s="32">
        <v>4.644295302013423</v>
      </c>
      <c r="D95" s="73">
        <v>1.46</v>
      </c>
      <c r="E95" s="73">
        <v>4.725925925925926</v>
      </c>
      <c r="F95" s="85">
        <v>1.47</v>
      </c>
      <c r="G95" s="31">
        <v>4.613636363636363</v>
      </c>
      <c r="H95" s="73">
        <v>1.97</v>
      </c>
      <c r="I95" s="73">
        <v>5.121951219512195</v>
      </c>
      <c r="J95" s="85">
        <v>1.27</v>
      </c>
      <c r="K95" s="31">
        <v>4.914893617021277</v>
      </c>
      <c r="L95" s="32">
        <v>1.65</v>
      </c>
      <c r="M95" s="32">
        <v>5.226415094339623</v>
      </c>
      <c r="N95" s="85">
        <v>1.25</v>
      </c>
    </row>
    <row r="96" spans="1:14" ht="12">
      <c r="A96" s="90">
        <v>90</v>
      </c>
      <c r="B96" s="91" t="s">
        <v>99</v>
      </c>
      <c r="C96" s="32"/>
      <c r="D96" s="73" t="s">
        <v>126</v>
      </c>
      <c r="E96" s="73"/>
      <c r="F96" s="85" t="s">
        <v>126</v>
      </c>
      <c r="G96" s="31"/>
      <c r="H96" s="73" t="s">
        <v>126</v>
      </c>
      <c r="I96" s="73"/>
      <c r="J96" s="85" t="s">
        <v>126</v>
      </c>
      <c r="K96" s="31"/>
      <c r="L96" s="32" t="s">
        <v>126</v>
      </c>
      <c r="M96" s="32"/>
      <c r="N96" s="85" t="s">
        <v>126</v>
      </c>
    </row>
    <row r="97" spans="1:14" ht="12">
      <c r="A97" s="90">
        <v>91</v>
      </c>
      <c r="B97" s="91" t="s">
        <v>100</v>
      </c>
      <c r="C97" s="32"/>
      <c r="D97" s="73" t="s">
        <v>126</v>
      </c>
      <c r="E97" s="73"/>
      <c r="F97" s="85" t="s">
        <v>126</v>
      </c>
      <c r="G97" s="31"/>
      <c r="H97" s="73" t="s">
        <v>126</v>
      </c>
      <c r="I97" s="73"/>
      <c r="J97" s="85" t="s">
        <v>126</v>
      </c>
      <c r="K97" s="31"/>
      <c r="L97" s="32" t="s">
        <v>126</v>
      </c>
      <c r="M97" s="32"/>
      <c r="N97" s="85" t="s">
        <v>126</v>
      </c>
    </row>
    <row r="98" spans="1:14" ht="12">
      <c r="A98" s="90">
        <v>92</v>
      </c>
      <c r="B98" s="91" t="s">
        <v>101</v>
      </c>
      <c r="C98" s="32"/>
      <c r="D98" s="73" t="s">
        <v>126</v>
      </c>
      <c r="E98" s="73"/>
      <c r="F98" s="85" t="s">
        <v>126</v>
      </c>
      <c r="G98" s="31"/>
      <c r="H98" s="73" t="s">
        <v>126</v>
      </c>
      <c r="I98" s="73"/>
      <c r="J98" s="85" t="s">
        <v>126</v>
      </c>
      <c r="K98" s="31"/>
      <c r="L98" s="32" t="s">
        <v>126</v>
      </c>
      <c r="M98" s="32"/>
      <c r="N98" s="85" t="s">
        <v>126</v>
      </c>
    </row>
    <row r="99" spans="1:14" ht="12">
      <c r="A99" s="90">
        <v>93</v>
      </c>
      <c r="B99" s="91" t="s">
        <v>102</v>
      </c>
      <c r="C99" s="32"/>
      <c r="D99" s="73" t="s">
        <v>126</v>
      </c>
      <c r="E99" s="73"/>
      <c r="F99" s="85" t="s">
        <v>126</v>
      </c>
      <c r="G99" s="31"/>
      <c r="H99" s="73" t="s">
        <v>126</v>
      </c>
      <c r="I99" s="73"/>
      <c r="J99" s="85" t="s">
        <v>126</v>
      </c>
      <c r="K99" s="31"/>
      <c r="L99" s="32" t="s">
        <v>126</v>
      </c>
      <c r="M99" s="32"/>
      <c r="N99" s="85" t="s">
        <v>126</v>
      </c>
    </row>
    <row r="100" spans="1:14" ht="12">
      <c r="A100" s="90">
        <v>94</v>
      </c>
      <c r="B100" s="91" t="s">
        <v>103</v>
      </c>
      <c r="C100" s="32"/>
      <c r="D100" s="73" t="s">
        <v>126</v>
      </c>
      <c r="E100" s="73"/>
      <c r="F100" s="85" t="s">
        <v>126</v>
      </c>
      <c r="G100" s="31"/>
      <c r="H100" s="73" t="s">
        <v>126</v>
      </c>
      <c r="I100" s="73"/>
      <c r="J100" s="85" t="s">
        <v>126</v>
      </c>
      <c r="K100" s="31"/>
      <c r="L100" s="32" t="s">
        <v>126</v>
      </c>
      <c r="M100" s="32"/>
      <c r="N100" s="85" t="s">
        <v>126</v>
      </c>
    </row>
    <row r="101" spans="1:14" ht="12">
      <c r="A101" s="90">
        <v>95</v>
      </c>
      <c r="B101" s="91" t="s">
        <v>104</v>
      </c>
      <c r="C101" s="32"/>
      <c r="D101" s="73" t="s">
        <v>126</v>
      </c>
      <c r="E101" s="73"/>
      <c r="F101" s="85" t="s">
        <v>126</v>
      </c>
      <c r="G101" s="31"/>
      <c r="H101" s="73" t="s">
        <v>126</v>
      </c>
      <c r="I101" s="73"/>
      <c r="J101" s="85" t="s">
        <v>126</v>
      </c>
      <c r="K101" s="31"/>
      <c r="L101" s="32" t="s">
        <v>126</v>
      </c>
      <c r="M101" s="32"/>
      <c r="N101" s="85" t="s">
        <v>126</v>
      </c>
    </row>
    <row r="102" spans="1:14" ht="12">
      <c r="A102" s="90">
        <v>96</v>
      </c>
      <c r="B102" s="91" t="s">
        <v>105</v>
      </c>
      <c r="C102" s="32"/>
      <c r="D102" s="73" t="s">
        <v>126</v>
      </c>
      <c r="E102" s="73"/>
      <c r="F102" s="85" t="s">
        <v>126</v>
      </c>
      <c r="G102" s="31"/>
      <c r="H102" s="73" t="s">
        <v>126</v>
      </c>
      <c r="I102" s="73"/>
      <c r="J102" s="85" t="s">
        <v>126</v>
      </c>
      <c r="K102" s="31"/>
      <c r="L102" s="32" t="s">
        <v>126</v>
      </c>
      <c r="M102" s="32"/>
      <c r="N102" s="85" t="s">
        <v>126</v>
      </c>
    </row>
    <row r="103" spans="1:14" ht="12">
      <c r="A103" s="90">
        <v>97</v>
      </c>
      <c r="B103" s="91" t="s">
        <v>106</v>
      </c>
      <c r="C103" s="32"/>
      <c r="D103" s="73" t="s">
        <v>126</v>
      </c>
      <c r="E103" s="73"/>
      <c r="F103" s="85" t="s">
        <v>126</v>
      </c>
      <c r="G103" s="31"/>
      <c r="H103" s="73" t="s">
        <v>126</v>
      </c>
      <c r="I103" s="73"/>
      <c r="J103" s="85" t="s">
        <v>126</v>
      </c>
      <c r="K103" s="31"/>
      <c r="L103" s="32" t="s">
        <v>126</v>
      </c>
      <c r="M103" s="32"/>
      <c r="N103" s="85" t="s">
        <v>126</v>
      </c>
    </row>
    <row r="104" spans="1:14" ht="12">
      <c r="A104" s="90">
        <v>98</v>
      </c>
      <c r="B104" s="91" t="s">
        <v>107</v>
      </c>
      <c r="C104" s="32"/>
      <c r="D104" s="73" t="s">
        <v>126</v>
      </c>
      <c r="E104" s="73"/>
      <c r="F104" s="85" t="s">
        <v>126</v>
      </c>
      <c r="G104" s="31"/>
      <c r="H104" s="73" t="s">
        <v>126</v>
      </c>
      <c r="I104" s="73"/>
      <c r="J104" s="85" t="s">
        <v>126</v>
      </c>
      <c r="K104" s="31"/>
      <c r="L104" s="32" t="s">
        <v>126</v>
      </c>
      <c r="M104" s="32"/>
      <c r="N104" s="85" t="s">
        <v>126</v>
      </c>
    </row>
    <row r="105" spans="1:14" ht="24">
      <c r="A105" s="90">
        <v>99</v>
      </c>
      <c r="B105" s="91" t="s">
        <v>108</v>
      </c>
      <c r="C105" s="32">
        <v>4.044554455445544</v>
      </c>
      <c r="D105" s="73">
        <v>1.4</v>
      </c>
      <c r="E105" s="73">
        <v>4.341836734693878</v>
      </c>
      <c r="F105" s="85">
        <v>1.28</v>
      </c>
      <c r="G105" s="31">
        <v>4.160714285714286</v>
      </c>
      <c r="H105" s="73">
        <v>1.51</v>
      </c>
      <c r="I105" s="73">
        <v>4.510204081632653</v>
      </c>
      <c r="J105" s="85">
        <v>1.31</v>
      </c>
      <c r="K105" s="31">
        <v>4.63013698630137</v>
      </c>
      <c r="L105" s="32">
        <v>1.41</v>
      </c>
      <c r="M105" s="32">
        <v>4.583333333333333</v>
      </c>
      <c r="N105" s="85">
        <v>1.18</v>
      </c>
    </row>
    <row r="106" spans="1:14" ht="24">
      <c r="A106" s="90">
        <v>100</v>
      </c>
      <c r="B106" s="91" t="s">
        <v>109</v>
      </c>
      <c r="C106" s="32">
        <v>4.630541871921182</v>
      </c>
      <c r="D106" s="73">
        <v>1.59</v>
      </c>
      <c r="E106" s="73">
        <v>4.857142857142857</v>
      </c>
      <c r="F106" s="85">
        <v>1.52</v>
      </c>
      <c r="G106" s="31">
        <v>4.678571428571429</v>
      </c>
      <c r="H106" s="73">
        <v>1.82</v>
      </c>
      <c r="I106" s="73">
        <v>4.979591836734694</v>
      </c>
      <c r="J106" s="85">
        <v>1.55</v>
      </c>
      <c r="K106" s="31">
        <v>5.136986301369863</v>
      </c>
      <c r="L106" s="32">
        <v>1.59</v>
      </c>
      <c r="M106" s="32">
        <v>5.4526315789473685</v>
      </c>
      <c r="N106" s="85">
        <v>1.21</v>
      </c>
    </row>
    <row r="107" spans="1:14" ht="24">
      <c r="A107" s="90">
        <v>101</v>
      </c>
      <c r="B107" s="91" t="s">
        <v>110</v>
      </c>
      <c r="C107" s="32">
        <v>4.467980295566503</v>
      </c>
      <c r="D107" s="73">
        <v>1.92</v>
      </c>
      <c r="E107" s="73">
        <v>4.512820512820513</v>
      </c>
      <c r="F107" s="85">
        <v>1.94</v>
      </c>
      <c r="G107" s="31">
        <v>4.803571428571429</v>
      </c>
      <c r="H107" s="73">
        <v>1.96</v>
      </c>
      <c r="I107" s="73">
        <v>5.204081632653061</v>
      </c>
      <c r="J107" s="85">
        <v>1.7</v>
      </c>
      <c r="K107" s="31">
        <v>5.136986301369863</v>
      </c>
      <c r="L107" s="32">
        <v>1.9</v>
      </c>
      <c r="M107" s="32">
        <v>5.568421052631579</v>
      </c>
      <c r="N107" s="85">
        <v>1.47</v>
      </c>
    </row>
  </sheetData>
  <sheetProtection/>
  <mergeCells count="12">
    <mergeCell ref="A5:A6"/>
    <mergeCell ref="B5:B6"/>
    <mergeCell ref="C5:D5"/>
    <mergeCell ref="E5:F5"/>
    <mergeCell ref="A1:E1"/>
    <mergeCell ref="C4:F4"/>
    <mergeCell ref="G4:J4"/>
    <mergeCell ref="K4:N4"/>
    <mergeCell ref="G5:H5"/>
    <mergeCell ref="I5:J5"/>
    <mergeCell ref="K5:L5"/>
    <mergeCell ref="M5:N5"/>
  </mergeCells>
  <printOptions/>
  <pageMargins left="0.5" right="0.5" top="0.5" bottom="0.5" header="0" footer="0"/>
  <pageSetup fitToHeight="0" fitToWidth="0" horizontalDpi="600" verticalDpi="600" orientation="landscape" r:id="rId1"/>
  <headerFooter alignWithMargins="0">
    <oddFooter>&amp;L&amp;"Arial,Italic"Prepared by: Office of Institutional Research (yl)&amp;Cpage &amp;P of &amp;N
Table 4 Standard Deviation&amp;R&amp;"Arial,Italic"&amp;{date}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ywang341</dc:creator>
  <cp:keywords/>
  <dc:description/>
  <cp:lastModifiedBy>liuy</cp:lastModifiedBy>
  <dcterms:created xsi:type="dcterms:W3CDTF">2010-10-12T15:44:55Z</dcterms:created>
  <dcterms:modified xsi:type="dcterms:W3CDTF">2013-02-07T19:18:13Z</dcterms:modified>
  <cp:category/>
  <cp:version/>
  <cp:contentType/>
  <cp:contentStatus/>
</cp:coreProperties>
</file>