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1100" yWindow="-15" windowWidth="10725" windowHeight="10095" tabRatio="841"/>
  </bookViews>
  <sheets>
    <sheet name="1 SJU" sheetId="22" r:id="rId1"/>
    <sheet name="2 By campus" sheetId="50" r:id="rId2"/>
    <sheet name="3 By college" sheetId="51" r:id="rId3"/>
    <sheet name="4a SJC" sheetId="53" r:id="rId4"/>
    <sheet name="4b EDU" sheetId="54" r:id="rId5"/>
    <sheet name="4c CPS" sheetId="52" r:id="rId6"/>
    <sheet name="4d TCB" sheetId="55" r:id="rId7"/>
    <sheet name="4e Pharm" sheetId="56" r:id="rId8"/>
    <sheet name="Survey Form 2014" sheetId="49" r:id="rId9"/>
  </sheets>
  <externalReferences>
    <externalReference r:id="rId10"/>
  </externalReferences>
  <definedNames>
    <definedName name="_xlnm.Print_Area" localSheetId="3">'4a SJC'!$A$1:$N$173</definedName>
  </definedNames>
  <calcPr calcId="125725"/>
</workbook>
</file>

<file path=xl/calcChain.xml><?xml version="1.0" encoding="utf-8"?>
<calcChain xmlns="http://schemas.openxmlformats.org/spreadsheetml/2006/main">
  <c r="N159" i="56"/>
  <c r="N141"/>
  <c r="N134"/>
  <c r="N125"/>
  <c r="N117"/>
  <c r="N107"/>
  <c r="N99"/>
  <c r="N91"/>
  <c r="N84"/>
  <c r="N76"/>
  <c r="N68"/>
  <c r="N60"/>
  <c r="N26"/>
  <c r="N7"/>
  <c r="G159"/>
  <c r="G141"/>
  <c r="G134"/>
  <c r="G125"/>
  <c r="G117"/>
  <c r="G107"/>
  <c r="G99"/>
  <c r="G91"/>
  <c r="G84"/>
  <c r="G76"/>
  <c r="G68"/>
  <c r="G60"/>
  <c r="G26"/>
  <c r="G7"/>
  <c r="M159"/>
  <c r="M141"/>
  <c r="M134"/>
  <c r="M125"/>
  <c r="M117"/>
  <c r="M107"/>
  <c r="M99"/>
  <c r="M91"/>
  <c r="M84"/>
  <c r="M76"/>
  <c r="M68"/>
  <c r="M60"/>
  <c r="M26"/>
  <c r="M7"/>
  <c r="F159"/>
  <c r="F141"/>
  <c r="F134"/>
  <c r="F125"/>
  <c r="F117"/>
  <c r="F107"/>
  <c r="F99"/>
  <c r="F91"/>
  <c r="F84"/>
  <c r="F76"/>
  <c r="F68"/>
  <c r="F60"/>
  <c r="F26"/>
  <c r="F7"/>
  <c r="L159"/>
  <c r="K159"/>
  <c r="J159"/>
  <c r="I159"/>
  <c r="E159"/>
  <c r="D159"/>
  <c r="C159"/>
  <c r="B159"/>
  <c r="L141"/>
  <c r="K141"/>
  <c r="J141"/>
  <c r="E141"/>
  <c r="D141"/>
  <c r="C141"/>
  <c r="L134"/>
  <c r="K134"/>
  <c r="J134"/>
  <c r="I134"/>
  <c r="E134"/>
  <c r="D134"/>
  <c r="C134"/>
  <c r="B134"/>
  <c r="L125"/>
  <c r="K125"/>
  <c r="J125"/>
  <c r="E125"/>
  <c r="D125"/>
  <c r="C125"/>
  <c r="L117"/>
  <c r="K117"/>
  <c r="J117"/>
  <c r="E117"/>
  <c r="D117"/>
  <c r="C117"/>
  <c r="L107"/>
  <c r="K107"/>
  <c r="J107"/>
  <c r="I107"/>
  <c r="E107"/>
  <c r="D107"/>
  <c r="C107"/>
  <c r="B107"/>
  <c r="L99"/>
  <c r="K99"/>
  <c r="J99"/>
  <c r="E99"/>
  <c r="D99"/>
  <c r="C99"/>
  <c r="L84"/>
  <c r="K84"/>
  <c r="J84"/>
  <c r="I84"/>
  <c r="E84"/>
  <c r="D84"/>
  <c r="C84"/>
  <c r="B84"/>
  <c r="L76"/>
  <c r="K76"/>
  <c r="E76"/>
  <c r="D76"/>
  <c r="L68"/>
  <c r="K68"/>
  <c r="E68"/>
  <c r="D68"/>
  <c r="L60"/>
  <c r="K60"/>
  <c r="J60"/>
  <c r="I60"/>
  <c r="E60"/>
  <c r="D60"/>
  <c r="C60"/>
  <c r="B60"/>
  <c r="L26"/>
  <c r="K26"/>
  <c r="J26"/>
  <c r="E26"/>
  <c r="D26"/>
  <c r="C26"/>
  <c r="L7"/>
  <c r="K7"/>
  <c r="J7"/>
  <c r="I7"/>
  <c r="E7"/>
  <c r="D7"/>
  <c r="C7"/>
  <c r="B7"/>
  <c r="N159" i="55"/>
  <c r="N141"/>
  <c r="N134"/>
  <c r="N125"/>
  <c r="N117"/>
  <c r="N107"/>
  <c r="N99"/>
  <c r="N91"/>
  <c r="N84"/>
  <c r="N76"/>
  <c r="N68"/>
  <c r="N60"/>
  <c r="N26"/>
  <c r="N7"/>
  <c r="G159"/>
  <c r="G141"/>
  <c r="G134"/>
  <c r="G125"/>
  <c r="G117"/>
  <c r="G107"/>
  <c r="G99"/>
  <c r="G91"/>
  <c r="G84"/>
  <c r="G76"/>
  <c r="G68"/>
  <c r="G60"/>
  <c r="G26"/>
  <c r="G7"/>
  <c r="M159"/>
  <c r="M141"/>
  <c r="M134"/>
  <c r="M125"/>
  <c r="M117"/>
  <c r="M107"/>
  <c r="M99"/>
  <c r="M91"/>
  <c r="M84"/>
  <c r="M76"/>
  <c r="M68"/>
  <c r="M60"/>
  <c r="M26"/>
  <c r="M7"/>
  <c r="F159"/>
  <c r="F141"/>
  <c r="F134"/>
  <c r="F125"/>
  <c r="F117"/>
  <c r="F107"/>
  <c r="F99"/>
  <c r="F91"/>
  <c r="F84"/>
  <c r="F76"/>
  <c r="F68"/>
  <c r="F60"/>
  <c r="F26"/>
  <c r="F7"/>
  <c r="L159"/>
  <c r="K159"/>
  <c r="J159"/>
  <c r="I159"/>
  <c r="E159"/>
  <c r="D159"/>
  <c r="C159"/>
  <c r="B159"/>
  <c r="L141"/>
  <c r="K141"/>
  <c r="J141"/>
  <c r="E141"/>
  <c r="D141"/>
  <c r="C141"/>
  <c r="L134"/>
  <c r="K134"/>
  <c r="J134"/>
  <c r="I134"/>
  <c r="E134"/>
  <c r="D134"/>
  <c r="C134"/>
  <c r="B134"/>
  <c r="L125"/>
  <c r="K125"/>
  <c r="J125"/>
  <c r="E125"/>
  <c r="D125"/>
  <c r="C125"/>
  <c r="L117"/>
  <c r="K117"/>
  <c r="J117"/>
  <c r="E117"/>
  <c r="D117"/>
  <c r="C117"/>
  <c r="L107"/>
  <c r="K107"/>
  <c r="J107"/>
  <c r="I107"/>
  <c r="E107"/>
  <c r="D107"/>
  <c r="C107"/>
  <c r="B107"/>
  <c r="L99"/>
  <c r="K99"/>
  <c r="J99"/>
  <c r="E99"/>
  <c r="D99"/>
  <c r="C99"/>
  <c r="L84"/>
  <c r="K84"/>
  <c r="J84"/>
  <c r="I84"/>
  <c r="E84"/>
  <c r="D84"/>
  <c r="C84"/>
  <c r="B84"/>
  <c r="L76"/>
  <c r="K76"/>
  <c r="E76"/>
  <c r="D76"/>
  <c r="L68"/>
  <c r="K68"/>
  <c r="E68"/>
  <c r="D68"/>
  <c r="L60"/>
  <c r="K60"/>
  <c r="J60"/>
  <c r="I60"/>
  <c r="E60"/>
  <c r="D60"/>
  <c r="C60"/>
  <c r="B60"/>
  <c r="A49"/>
  <c r="L26"/>
  <c r="K26"/>
  <c r="J26"/>
  <c r="E26"/>
  <c r="D26"/>
  <c r="C26"/>
  <c r="L7"/>
  <c r="K7"/>
  <c r="J7"/>
  <c r="I7"/>
  <c r="E7"/>
  <c r="D7"/>
  <c r="C7"/>
  <c r="B7"/>
  <c r="N159" i="54"/>
  <c r="N141"/>
  <c r="N134"/>
  <c r="N125"/>
  <c r="N117"/>
  <c r="N107"/>
  <c r="N99"/>
  <c r="N91"/>
  <c r="N84"/>
  <c r="N76"/>
  <c r="N68"/>
  <c r="N60"/>
  <c r="N26"/>
  <c r="N7"/>
  <c r="M159"/>
  <c r="M141"/>
  <c r="M134"/>
  <c r="M125"/>
  <c r="M117"/>
  <c r="M107"/>
  <c r="M99"/>
  <c r="M91"/>
  <c r="M84"/>
  <c r="M76"/>
  <c r="M68"/>
  <c r="M60"/>
  <c r="M26"/>
  <c r="M7"/>
  <c r="G159"/>
  <c r="G141"/>
  <c r="G134"/>
  <c r="G125"/>
  <c r="G117"/>
  <c r="G107"/>
  <c r="G99"/>
  <c r="G91"/>
  <c r="G84"/>
  <c r="G76"/>
  <c r="G68"/>
  <c r="G60"/>
  <c r="G26"/>
  <c r="G7"/>
  <c r="F159"/>
  <c r="F141"/>
  <c r="F134"/>
  <c r="F125"/>
  <c r="F117"/>
  <c r="F107"/>
  <c r="F99"/>
  <c r="F91"/>
  <c r="F84"/>
  <c r="F76"/>
  <c r="F68"/>
  <c r="F60"/>
  <c r="F26"/>
  <c r="F7"/>
  <c r="L159"/>
  <c r="K159"/>
  <c r="J159"/>
  <c r="I159"/>
  <c r="E159"/>
  <c r="D159"/>
  <c r="C159"/>
  <c r="B159"/>
  <c r="L141"/>
  <c r="K141"/>
  <c r="J141"/>
  <c r="E141"/>
  <c r="D141"/>
  <c r="C141"/>
  <c r="L134"/>
  <c r="K134"/>
  <c r="J134"/>
  <c r="I134"/>
  <c r="E134"/>
  <c r="D134"/>
  <c r="C134"/>
  <c r="B134"/>
  <c r="L125"/>
  <c r="K125"/>
  <c r="J125"/>
  <c r="E125"/>
  <c r="D125"/>
  <c r="C125"/>
  <c r="L117"/>
  <c r="K117"/>
  <c r="J117"/>
  <c r="E117"/>
  <c r="D117"/>
  <c r="C117"/>
  <c r="L107"/>
  <c r="K107"/>
  <c r="J107"/>
  <c r="I107"/>
  <c r="E107"/>
  <c r="D107"/>
  <c r="C107"/>
  <c r="B107"/>
  <c r="L99"/>
  <c r="K99"/>
  <c r="J99"/>
  <c r="E99"/>
  <c r="D99"/>
  <c r="C99"/>
  <c r="L84"/>
  <c r="K84"/>
  <c r="J84"/>
  <c r="I84"/>
  <c r="E84"/>
  <c r="D84"/>
  <c r="C84"/>
  <c r="B84"/>
  <c r="L76"/>
  <c r="K76"/>
  <c r="E76"/>
  <c r="D76"/>
  <c r="L68"/>
  <c r="K68"/>
  <c r="E68"/>
  <c r="D68"/>
  <c r="L60"/>
  <c r="K60"/>
  <c r="J60"/>
  <c r="I60"/>
  <c r="E60"/>
  <c r="D60"/>
  <c r="C60"/>
  <c r="B60"/>
  <c r="L26"/>
  <c r="K26"/>
  <c r="J26"/>
  <c r="E26"/>
  <c r="D26"/>
  <c r="C26"/>
  <c r="L7"/>
  <c r="K7"/>
  <c r="J7"/>
  <c r="I7"/>
  <c r="E7"/>
  <c r="D7"/>
  <c r="C7"/>
  <c r="B7"/>
  <c r="N159" i="53"/>
  <c r="N141"/>
  <c r="N134"/>
  <c r="N125"/>
  <c r="N117"/>
  <c r="N107"/>
  <c r="N99"/>
  <c r="N91"/>
  <c r="N84"/>
  <c r="N76"/>
  <c r="N68"/>
  <c r="N60"/>
  <c r="N26"/>
  <c r="N7"/>
  <c r="M159"/>
  <c r="M141"/>
  <c r="M134"/>
  <c r="M125"/>
  <c r="M117"/>
  <c r="M107"/>
  <c r="M99"/>
  <c r="M91"/>
  <c r="M84"/>
  <c r="M76"/>
  <c r="M68"/>
  <c r="M60"/>
  <c r="M26"/>
  <c r="M7"/>
  <c r="G159"/>
  <c r="G141"/>
  <c r="G134"/>
  <c r="G125"/>
  <c r="G117"/>
  <c r="G107"/>
  <c r="G99"/>
  <c r="G91"/>
  <c r="G84"/>
  <c r="G76"/>
  <c r="G68"/>
  <c r="G60"/>
  <c r="G26"/>
  <c r="G7"/>
  <c r="L159"/>
  <c r="K159"/>
  <c r="J159"/>
  <c r="I159"/>
  <c r="F159"/>
  <c r="E159"/>
  <c r="D159"/>
  <c r="C159"/>
  <c r="B159"/>
  <c r="L141"/>
  <c r="K141"/>
  <c r="J141"/>
  <c r="F141"/>
  <c r="E141"/>
  <c r="D141"/>
  <c r="C141"/>
  <c r="L134"/>
  <c r="K134"/>
  <c r="J134"/>
  <c r="I134"/>
  <c r="F134"/>
  <c r="E134"/>
  <c r="D134"/>
  <c r="C134"/>
  <c r="B134"/>
  <c r="L125"/>
  <c r="K125"/>
  <c r="J125"/>
  <c r="F125"/>
  <c r="E125"/>
  <c r="D125"/>
  <c r="C125"/>
  <c r="L117"/>
  <c r="K117"/>
  <c r="J117"/>
  <c r="F117"/>
  <c r="E117"/>
  <c r="D117"/>
  <c r="C117"/>
  <c r="L107"/>
  <c r="K107"/>
  <c r="J107"/>
  <c r="I107"/>
  <c r="F107"/>
  <c r="E107"/>
  <c r="D107"/>
  <c r="C107"/>
  <c r="B107"/>
  <c r="L99"/>
  <c r="K99"/>
  <c r="J99"/>
  <c r="F99"/>
  <c r="E99"/>
  <c r="D99"/>
  <c r="C99"/>
  <c r="F91"/>
  <c r="L84"/>
  <c r="K84"/>
  <c r="J84"/>
  <c r="I84"/>
  <c r="F84"/>
  <c r="E84"/>
  <c r="D84"/>
  <c r="C84"/>
  <c r="B84"/>
  <c r="L76"/>
  <c r="K76"/>
  <c r="F76"/>
  <c r="E76"/>
  <c r="D76"/>
  <c r="L68"/>
  <c r="K68"/>
  <c r="F68"/>
  <c r="E68"/>
  <c r="D68"/>
  <c r="L60"/>
  <c r="K60"/>
  <c r="F60"/>
  <c r="E60"/>
  <c r="D60"/>
  <c r="C60"/>
  <c r="B60"/>
  <c r="A49"/>
  <c r="L26"/>
  <c r="K26"/>
  <c r="J26"/>
  <c r="F26"/>
  <c r="E26"/>
  <c r="D26"/>
  <c r="C26"/>
  <c r="L7"/>
  <c r="K7"/>
  <c r="J7"/>
  <c r="I7"/>
  <c r="F7"/>
  <c r="E7"/>
  <c r="D7"/>
  <c r="C7"/>
  <c r="B7"/>
  <c r="M159" i="52"/>
  <c r="M141"/>
  <c r="M134"/>
  <c r="M125"/>
  <c r="M117"/>
  <c r="M107"/>
  <c r="M99"/>
  <c r="M91"/>
  <c r="M84"/>
  <c r="M76"/>
  <c r="M68"/>
  <c r="M60"/>
  <c r="M26"/>
  <c r="M7"/>
  <c r="N159"/>
  <c r="N141"/>
  <c r="N134"/>
  <c r="N125"/>
  <c r="N117"/>
  <c r="N107"/>
  <c r="N99"/>
  <c r="N91"/>
  <c r="N84"/>
  <c r="N76"/>
  <c r="N68"/>
  <c r="N60"/>
  <c r="N26"/>
  <c r="N7"/>
  <c r="G159"/>
  <c r="G141"/>
  <c r="G134"/>
  <c r="G125"/>
  <c r="G117"/>
  <c r="G107"/>
  <c r="G99"/>
  <c r="G91"/>
  <c r="G84"/>
  <c r="G76"/>
  <c r="G68"/>
  <c r="G60"/>
  <c r="G26"/>
  <c r="G7"/>
  <c r="L159"/>
  <c r="K159"/>
  <c r="J159"/>
  <c r="I159"/>
  <c r="F159"/>
  <c r="E159"/>
  <c r="D159"/>
  <c r="C159"/>
  <c r="B159"/>
  <c r="L141"/>
  <c r="K141"/>
  <c r="J141"/>
  <c r="F141"/>
  <c r="E141"/>
  <c r="D141"/>
  <c r="C141"/>
  <c r="L134"/>
  <c r="K134"/>
  <c r="J134"/>
  <c r="I134"/>
  <c r="F134"/>
  <c r="E134"/>
  <c r="D134"/>
  <c r="C134"/>
  <c r="B134"/>
  <c r="L125"/>
  <c r="K125"/>
  <c r="J125"/>
  <c r="F125"/>
  <c r="E125"/>
  <c r="D125"/>
  <c r="C125"/>
  <c r="L117"/>
  <c r="K117"/>
  <c r="J117"/>
  <c r="F117"/>
  <c r="E117"/>
  <c r="D117"/>
  <c r="C117"/>
  <c r="L107"/>
  <c r="K107"/>
  <c r="J107"/>
  <c r="I107"/>
  <c r="F107"/>
  <c r="E107"/>
  <c r="D107"/>
  <c r="C107"/>
  <c r="B107"/>
  <c r="L99"/>
  <c r="K99"/>
  <c r="J99"/>
  <c r="F99"/>
  <c r="E99"/>
  <c r="D99"/>
  <c r="C99"/>
  <c r="F91"/>
  <c r="L84"/>
  <c r="K84"/>
  <c r="J84"/>
  <c r="I84"/>
  <c r="F84"/>
  <c r="E84"/>
  <c r="D84"/>
  <c r="C84"/>
  <c r="B84"/>
  <c r="L76"/>
  <c r="K76"/>
  <c r="F76"/>
  <c r="E76"/>
  <c r="D76"/>
  <c r="L68"/>
  <c r="K68"/>
  <c r="F68"/>
  <c r="E68"/>
  <c r="D68"/>
  <c r="L60"/>
  <c r="K60"/>
  <c r="J60"/>
  <c r="I60"/>
  <c r="F60"/>
  <c r="E60"/>
  <c r="D60"/>
  <c r="C60"/>
  <c r="B60"/>
  <c r="L26"/>
  <c r="K26"/>
  <c r="J26"/>
  <c r="F26"/>
  <c r="E26"/>
  <c r="D26"/>
  <c r="C26"/>
  <c r="L7"/>
  <c r="K7"/>
  <c r="J7"/>
  <c r="I7"/>
  <c r="F7"/>
  <c r="E7"/>
  <c r="D7"/>
  <c r="C7"/>
  <c r="B7"/>
  <c r="J91" i="51"/>
  <c r="K91"/>
  <c r="L91"/>
  <c r="M91"/>
  <c r="G159" i="50"/>
  <c r="G141"/>
  <c r="G134"/>
  <c r="G125"/>
  <c r="G117"/>
  <c r="G107"/>
  <c r="G99"/>
  <c r="G91"/>
  <c r="G84"/>
  <c r="G76"/>
  <c r="G68"/>
  <c r="G60"/>
  <c r="G26"/>
  <c r="G7"/>
  <c r="C159"/>
  <c r="C141"/>
  <c r="C134"/>
  <c r="C125"/>
  <c r="C117"/>
  <c r="C107"/>
  <c r="C99"/>
  <c r="C91"/>
  <c r="C84"/>
  <c r="C76"/>
  <c r="C68"/>
  <c r="C60"/>
  <c r="C26"/>
  <c r="C7"/>
  <c r="G68" i="22"/>
  <c r="G26"/>
  <c r="N26"/>
  <c r="M159"/>
  <c r="M141"/>
  <c r="M134"/>
  <c r="M125"/>
  <c r="M117"/>
  <c r="M107"/>
  <c r="M99"/>
  <c r="M91"/>
  <c r="M84"/>
  <c r="M76"/>
  <c r="M68"/>
  <c r="M60"/>
  <c r="M26"/>
  <c r="M7"/>
  <c r="F159"/>
  <c r="F141"/>
  <c r="F134"/>
  <c r="F125"/>
  <c r="F117"/>
  <c r="F107"/>
  <c r="F99"/>
  <c r="F91"/>
  <c r="F84"/>
  <c r="F76"/>
  <c r="F68"/>
  <c r="F60"/>
  <c r="F26"/>
  <c r="F7"/>
  <c r="J26" i="51"/>
  <c r="C26"/>
  <c r="C141"/>
  <c r="J141"/>
  <c r="J125"/>
  <c r="C125"/>
  <c r="J117"/>
  <c r="C117"/>
  <c r="J99"/>
  <c r="C99"/>
  <c r="F91"/>
  <c r="E91"/>
  <c r="D91"/>
  <c r="C91"/>
  <c r="K68"/>
  <c r="J68"/>
  <c r="D68"/>
  <c r="C68"/>
  <c r="K76"/>
  <c r="J76"/>
  <c r="D76"/>
  <c r="C76"/>
  <c r="H91" i="50"/>
  <c r="D91"/>
  <c r="B159" i="51"/>
  <c r="B141"/>
  <c r="B134"/>
  <c r="B125"/>
  <c r="B117"/>
  <c r="B107"/>
  <c r="B99"/>
  <c r="B91"/>
  <c r="B84"/>
  <c r="B76"/>
  <c r="B68"/>
  <c r="B60"/>
  <c r="B26"/>
  <c r="B7"/>
  <c r="I159"/>
  <c r="I141"/>
  <c r="I134"/>
  <c r="I125"/>
  <c r="I117"/>
  <c r="I107"/>
  <c r="I99"/>
  <c r="I91"/>
  <c r="I84"/>
  <c r="I76"/>
  <c r="I68"/>
  <c r="I60"/>
  <c r="I26"/>
  <c r="I7"/>
  <c r="G159"/>
  <c r="G141"/>
  <c r="G134"/>
  <c r="G125"/>
  <c r="G117"/>
  <c r="G107"/>
  <c r="G99"/>
  <c r="G91"/>
  <c r="G84"/>
  <c r="G76"/>
  <c r="G68"/>
  <c r="G60"/>
  <c r="G26"/>
  <c r="G7"/>
  <c r="N159"/>
  <c r="M159"/>
  <c r="L159"/>
  <c r="K159"/>
  <c r="J159"/>
  <c r="F159"/>
  <c r="E159"/>
  <c r="D159"/>
  <c r="C159"/>
  <c r="N141"/>
  <c r="M141"/>
  <c r="L141"/>
  <c r="K141"/>
  <c r="F141"/>
  <c r="E141"/>
  <c r="D141"/>
  <c r="N134"/>
  <c r="M134"/>
  <c r="L134"/>
  <c r="K134"/>
  <c r="J134"/>
  <c r="F134"/>
  <c r="E134"/>
  <c r="D134"/>
  <c r="C134"/>
  <c r="N125"/>
  <c r="M125"/>
  <c r="L125"/>
  <c r="K125"/>
  <c r="F125"/>
  <c r="E125"/>
  <c r="D125"/>
  <c r="N117"/>
  <c r="M117"/>
  <c r="L117"/>
  <c r="K117"/>
  <c r="F117"/>
  <c r="E117"/>
  <c r="D117"/>
  <c r="N107"/>
  <c r="M107"/>
  <c r="L107"/>
  <c r="K107"/>
  <c r="J107"/>
  <c r="F107"/>
  <c r="E107"/>
  <c r="D107"/>
  <c r="C107"/>
  <c r="N99"/>
  <c r="M99"/>
  <c r="L99"/>
  <c r="K99"/>
  <c r="F99"/>
  <c r="E99"/>
  <c r="D99"/>
  <c r="N91"/>
  <c r="N84"/>
  <c r="M84"/>
  <c r="L84"/>
  <c r="K84"/>
  <c r="J84"/>
  <c r="F84"/>
  <c r="E84"/>
  <c r="D84"/>
  <c r="C84"/>
  <c r="N76"/>
  <c r="M76"/>
  <c r="L76"/>
  <c r="F76"/>
  <c r="E76"/>
  <c r="N68"/>
  <c r="M68"/>
  <c r="L68"/>
  <c r="F68"/>
  <c r="E68"/>
  <c r="N60"/>
  <c r="M60"/>
  <c r="L60"/>
  <c r="K60"/>
  <c r="J60"/>
  <c r="F60"/>
  <c r="E60"/>
  <c r="D60"/>
  <c r="C60"/>
  <c r="N26"/>
  <c r="M26"/>
  <c r="L26"/>
  <c r="K26"/>
  <c r="F26"/>
  <c r="E26"/>
  <c r="D26"/>
  <c r="N7"/>
  <c r="M7"/>
  <c r="L7"/>
  <c r="K7"/>
  <c r="J7"/>
  <c r="F7"/>
  <c r="E7"/>
  <c r="D7"/>
  <c r="C7"/>
  <c r="H159" i="50"/>
  <c r="H141"/>
  <c r="H134"/>
  <c r="H125"/>
  <c r="H117"/>
  <c r="H107"/>
  <c r="H99"/>
  <c r="H84"/>
  <c r="H76"/>
  <c r="H68"/>
  <c r="H60"/>
  <c r="H26"/>
  <c r="H7"/>
  <c r="D159"/>
  <c r="D141"/>
  <c r="D134"/>
  <c r="D125"/>
  <c r="D117"/>
  <c r="D107"/>
  <c r="D99"/>
  <c r="D84"/>
  <c r="D76"/>
  <c r="D68"/>
  <c r="D60"/>
  <c r="D26"/>
  <c r="D7"/>
  <c r="F159"/>
  <c r="B159"/>
  <c r="F141"/>
  <c r="B141"/>
  <c r="F134"/>
  <c r="B134"/>
  <c r="F125"/>
  <c r="B125"/>
  <c r="F117"/>
  <c r="B117"/>
  <c r="F107"/>
  <c r="B107"/>
  <c r="F99"/>
  <c r="B99"/>
  <c r="F84"/>
  <c r="B84"/>
  <c r="F76"/>
  <c r="B76"/>
  <c r="F68"/>
  <c r="B68"/>
  <c r="F60"/>
  <c r="B60"/>
  <c r="F26"/>
  <c r="B26"/>
  <c r="F7"/>
  <c r="B7"/>
  <c r="N91" i="22"/>
  <c r="G91"/>
  <c r="G84"/>
  <c r="L159"/>
  <c r="L141"/>
  <c r="L134"/>
  <c r="L125"/>
  <c r="L117"/>
  <c r="L107"/>
  <c r="L99"/>
  <c r="L84"/>
  <c r="L76"/>
  <c r="L68"/>
  <c r="L60"/>
  <c r="L26"/>
  <c r="L7"/>
  <c r="E159"/>
  <c r="E141"/>
  <c r="E134"/>
  <c r="E125"/>
  <c r="E117"/>
  <c r="E107"/>
  <c r="E99"/>
  <c r="E84"/>
  <c r="E76"/>
  <c r="E68"/>
  <c r="E60"/>
  <c r="E26"/>
  <c r="E7"/>
  <c r="K26"/>
  <c r="J26"/>
  <c r="D26"/>
  <c r="C26"/>
  <c r="K159"/>
  <c r="K141"/>
  <c r="K134"/>
  <c r="K125"/>
  <c r="K117"/>
  <c r="K107"/>
  <c r="K99"/>
  <c r="K84"/>
  <c r="K76"/>
  <c r="K68"/>
  <c r="K60"/>
  <c r="K7"/>
  <c r="D159"/>
  <c r="D141"/>
  <c r="D134"/>
  <c r="D125"/>
  <c r="D117"/>
  <c r="D107"/>
  <c r="D99"/>
  <c r="D84"/>
  <c r="D76"/>
  <c r="D68"/>
  <c r="D60"/>
  <c r="D7"/>
  <c r="N7"/>
  <c r="J7"/>
  <c r="I7"/>
  <c r="G7"/>
  <c r="C7"/>
  <c r="B7"/>
  <c r="N159"/>
  <c r="G159"/>
  <c r="N141"/>
  <c r="G141"/>
  <c r="N134"/>
  <c r="G134"/>
  <c r="N125"/>
  <c r="G125"/>
  <c r="N117"/>
  <c r="G117"/>
  <c r="N107"/>
  <c r="G107"/>
  <c r="N99"/>
  <c r="G99"/>
  <c r="N84"/>
  <c r="N76"/>
  <c r="G76"/>
  <c r="N68"/>
  <c r="N60"/>
  <c r="G60"/>
  <c r="J159"/>
  <c r="I159"/>
  <c r="C159"/>
  <c r="B159"/>
  <c r="J107"/>
  <c r="J141"/>
  <c r="J134"/>
  <c r="J125"/>
  <c r="J117"/>
  <c r="J99"/>
  <c r="J84"/>
  <c r="J60"/>
  <c r="C60"/>
  <c r="B60"/>
  <c r="I60"/>
  <c r="B84"/>
  <c r="C84"/>
  <c r="I84"/>
  <c r="C99"/>
  <c r="C117"/>
  <c r="C125"/>
  <c r="B134"/>
  <c r="C134"/>
  <c r="I134"/>
  <c r="C141"/>
  <c r="B107"/>
  <c r="C107"/>
  <c r="I107"/>
</calcChain>
</file>

<file path=xl/sharedStrings.xml><?xml version="1.0" encoding="utf-8"?>
<sst xmlns="http://schemas.openxmlformats.org/spreadsheetml/2006/main" count="4561" uniqueCount="205">
  <si>
    <t>Year</t>
  </si>
  <si>
    <t>Response Rate</t>
  </si>
  <si>
    <t>If you are the recipient of a fellowship/scholarship to pursue further study, please indicate the name and provide any other information (Duration, Amount, etc.).</t>
  </si>
  <si>
    <t>a) Academic Internship for credit
b) Paid Internship
c) Unpaid internship (non-credit)
d) Student Teaching
e) Clinical Rotation</t>
  </si>
  <si>
    <t xml:space="preserve">a) Very Satisfied
b) Satisfied
c) Dissatisfied
d) Very Dissatisfied
e) Not Applicable
</t>
  </si>
  <si>
    <t xml:space="preserve">a) Excellent
b) Good
c) Fair
d) Poor
e) Not Applicable
</t>
  </si>
  <si>
    <t>How was the quality of instruction at St. John's?</t>
  </si>
  <si>
    <t xml:space="preserve">a) Excellent
b) Good
c) Fair
d) Poor
</t>
  </si>
  <si>
    <t>How would you rate the quality of academic advising you have received at St. John’s?</t>
  </si>
  <si>
    <t>How has the St. John's Catholic and Vincentian Mission impacted your experience at St. John’s?</t>
  </si>
  <si>
    <t>a) Very Positively
b) Positively
c) Negatively
d) Very Negatively
e) Not at all</t>
  </si>
  <si>
    <t>a) To a great extent 
b) To some extent 
c) Not at all</t>
  </si>
  <si>
    <t>Number of unduplicated responses</t>
  </si>
  <si>
    <t xml:space="preserve">       By category of clubs and societies</t>
  </si>
  <si>
    <t>1. Academic (Advertising Club, Medical Technology Club, etc.)</t>
  </si>
  <si>
    <t>a) Keeping my current job
b) Accepted an offer
c) Looking
d) Not Seeking Employment
e) Furthering Education</t>
  </si>
  <si>
    <t>If you are keeping your current job/accepted an offer, please give name of employer and position and let us know how well your position is aligned with your career interests.</t>
  </si>
  <si>
    <t xml:space="preserve">Did you participate in any type of internship while at St. John’s? </t>
  </si>
  <si>
    <t>If you completed any type of internship(s), how did you find it/them?  (Check ALL that apply).  Please give name(s) of companies/organizations and provide any other information in the box below.</t>
  </si>
  <si>
    <t>a) Strongly Agree
b) Agree
c) Disagree
d) Strongly Disagree</t>
  </si>
  <si>
    <t>What is the best way to contact you after graduation? (Please include your E-mail Address and/or Phone Number)</t>
  </si>
  <si>
    <t>I would like to be contacted for the following activities in the future.  (Check all that apply)</t>
  </si>
  <si>
    <t>a) Alumni Relations Events  
b) Leadership role in organizing alumni functions
c) Recruitment events with the Office of Admissions
d) Mentoring role with students</t>
  </si>
  <si>
    <t>Do you want to be involved in service after graduation? Please press link for further information. 
(https://apollo.stjohns.edu)</t>
  </si>
  <si>
    <t>a) Yes
b) No</t>
  </si>
  <si>
    <r>
      <rPr>
        <i/>
        <sz val="10"/>
        <color indexed="8"/>
        <rFont val="Frutiger LT 55 Roman"/>
        <family val="2"/>
      </rPr>
      <t xml:space="preserve">a) Bachelor
b) Master’s
c) Doctorate
d) Professional (MD, JD, etc.)
e) No plan/Don’t know </t>
    </r>
    <r>
      <rPr>
        <sz val="10"/>
        <color indexed="8"/>
        <rFont val="Frutiger LT 55 Roman"/>
        <family val="2"/>
      </rPr>
      <t xml:space="preserve">
</t>
    </r>
  </si>
  <si>
    <r>
      <rPr>
        <i/>
        <sz val="10"/>
        <rFont val="Frutiger LT 55 Roman"/>
        <family val="2"/>
      </rPr>
      <t>a) Excellent 
b) Good 
c) Fair  
d) Poor  
e) No exposure to global experience  
Comments</t>
    </r>
    <r>
      <rPr>
        <sz val="10"/>
        <rFont val="Frutiger LT 55 Roman"/>
        <family val="2"/>
      </rPr>
      <t xml:space="preserve"> _______________________________________________________________
</t>
    </r>
  </si>
  <si>
    <r>
      <rPr>
        <i/>
        <sz val="10"/>
        <rFont val="Frutiger LT 55 Roman"/>
        <family val="2"/>
      </rPr>
      <t xml:space="preserve">a) Excellent   
b) Good 
c) Fair 
d) Poor </t>
    </r>
    <r>
      <rPr>
        <sz val="10"/>
        <rFont val="Frutiger LT 55 Roman"/>
        <family val="2"/>
      </rPr>
      <t xml:space="preserve"> </t>
    </r>
  </si>
  <si>
    <r>
      <rPr>
        <i/>
        <sz val="10"/>
        <rFont val="Frutiger LT 55 Roman"/>
        <family val="2"/>
      </rPr>
      <t>a) Very Satisfied
b) Satisfied
c) Dissatisfied
d) Very Dissatisfied
Comments</t>
    </r>
    <r>
      <rPr>
        <sz val="10"/>
        <rFont val="Frutiger LT 55 Roman"/>
        <family val="2"/>
      </rPr>
      <t xml:space="preserve"> _______________________________________________________________________</t>
    </r>
  </si>
  <si>
    <t>St. John's University</t>
  </si>
  <si>
    <t>No plan</t>
  </si>
  <si>
    <t>Very Satisfied</t>
  </si>
  <si>
    <t>Satisfied</t>
  </si>
  <si>
    <t>Dissatisfied</t>
  </si>
  <si>
    <t>Very Dissatisfied</t>
  </si>
  <si>
    <t>Fair</t>
  </si>
  <si>
    <t>Good</t>
  </si>
  <si>
    <t>Excellent</t>
  </si>
  <si>
    <t>Poor</t>
  </si>
  <si>
    <t>Strongly Agree</t>
  </si>
  <si>
    <t>Agree</t>
  </si>
  <si>
    <t>Disagree</t>
  </si>
  <si>
    <t>Strongly Disagree</t>
  </si>
  <si>
    <t>Very Positively</t>
  </si>
  <si>
    <t>Positively</t>
  </si>
  <si>
    <t>Negatively</t>
  </si>
  <si>
    <t>Very Negatively</t>
  </si>
  <si>
    <t>Not at all</t>
  </si>
  <si>
    <t># of responses</t>
  </si>
  <si>
    <t>Yes</t>
  </si>
  <si>
    <t>No</t>
  </si>
  <si>
    <t>To a great extent</t>
  </si>
  <si>
    <t>To some extent</t>
  </si>
  <si>
    <t>Alumni Relations Events</t>
  </si>
  <si>
    <t>Leadership role in organizing alumni functions</t>
  </si>
  <si>
    <t>Mentoring role with students</t>
  </si>
  <si>
    <t>NA</t>
  </si>
  <si>
    <t>Satisfied/Very Satisfied</t>
  </si>
  <si>
    <t>Excellent/Good</t>
  </si>
  <si>
    <t>Strongly Agree/Agree</t>
  </si>
  <si>
    <t>Very Positively/Positively</t>
  </si>
  <si>
    <t>Bachelor</t>
  </si>
  <si>
    <t>Master's</t>
  </si>
  <si>
    <t>Doctorate</t>
  </si>
  <si>
    <t>Professional (MD, JD, etc)</t>
  </si>
  <si>
    <t>Very Satisfied/Satisfied</t>
  </si>
  <si>
    <t># of students</t>
  </si>
  <si>
    <t>2009 UG</t>
  </si>
  <si>
    <t>2010 UG</t>
  </si>
  <si>
    <t>2009 GR</t>
  </si>
  <si>
    <t>2010 GR</t>
  </si>
  <si>
    <t>Recruitment events with the Office of Admissions</t>
  </si>
  <si>
    <t>To some or a great extent</t>
  </si>
  <si>
    <t>No exposure to global experience</t>
  </si>
  <si>
    <t>a) Academic Internship for Credit</t>
  </si>
  <si>
    <t>b) Paid Internship</t>
  </si>
  <si>
    <t>c) Unpaid Internship (non-credit)</t>
  </si>
  <si>
    <t>Any of a), b), or c) listed above</t>
  </si>
  <si>
    <t>Any of the 5 types listed above</t>
  </si>
  <si>
    <t>Had global experience</t>
  </si>
  <si>
    <t>5. Did you participate in any type of internship while at St. John's?</t>
  </si>
  <si>
    <t>2011 UG</t>
  </si>
  <si>
    <t>4. If you are keeping your current job/accepted an offer, please give name of employer and position and let us know how well your position is aligned with your career interests.</t>
  </si>
  <si>
    <t>No, I wanted to but was unable to secure an internship</t>
  </si>
  <si>
    <t>No, I was not eligible</t>
  </si>
  <si>
    <t>No, I was not interested</t>
  </si>
  <si>
    <t>No, I could not afford to take part in an internship</t>
  </si>
  <si>
    <t>Academic Department</t>
  </si>
  <si>
    <t>On my own</t>
  </si>
  <si>
    <t>Other</t>
  </si>
  <si>
    <t xml:space="preserve">9. How well did St. John's do at providing you with course work and academic experiences that prepared you for your career and job placement? </t>
  </si>
  <si>
    <t>11. How was the quality of instruction at St. John's?</t>
  </si>
  <si>
    <t xml:space="preserve">Note: The survey was implemented in the spring semester. Therefore, the total number of students in the above table is not the actual number of graduates. It is the number of students who were expected to graduate by the end of the academic year. </t>
  </si>
  <si>
    <t>2011 GR</t>
  </si>
  <si>
    <t>Undergraduates</t>
  </si>
  <si>
    <t>Graduate Students</t>
  </si>
  <si>
    <t>Total</t>
  </si>
  <si>
    <t>Responses</t>
  </si>
  <si>
    <t>If you are planning to pursue further study this Fall or next Spring, please check degree level, and give name of educational institution and program in the comment section.</t>
  </si>
  <si>
    <t xml:space="preserve">  a) Yes
  b) No, I wanted to but was unable to secure an internship.
  c) No, I was not eligible.
  d) No, I was not interested.
  e) No, I could not afford to take part in an internship.     </t>
  </si>
  <si>
    <t>Whether or not you completed any type of internship, please rate your satisfaction with the University’s support of internship programs and share your comments.</t>
  </si>
  <si>
    <t xml:space="preserve">How well did St. John's do at providing you with course work and academic experiences that prepared you for your career and job placement? </t>
  </si>
  <si>
    <t>Tuition paid was a worthwhile investment.  Please indicate your level of agreement and share your comments.</t>
  </si>
  <si>
    <t xml:space="preserve">Please rate how well did St. John’s do at providing a global experience for you through study abroad, in the classroom or through student activities and share your comments. </t>
  </si>
  <si>
    <t xml:space="preserve">Overall, how well did St. John’s do at integrating technology into the learning experience? 
Please share your comments.
</t>
  </si>
  <si>
    <t xml:space="preserve">Please rate your overall satisfaction with, and share your comments regarding your experience at St. John's. 
</t>
  </si>
  <si>
    <t>% of total</t>
  </si>
  <si>
    <t>2012 UG</t>
  </si>
  <si>
    <t>2012 GR</t>
  </si>
  <si>
    <t>1. If you are planning to pursue further study this Fall or next Spring, what is the degree level, and give name of educational institution and program in the comment section.</t>
  </si>
  <si>
    <t>What are your plans after graduation?</t>
  </si>
  <si>
    <t>If you participated in any type of internship(s), which of the following did you complete while at St. John's? (Check all that apply). If other, please specify in the box below.</t>
  </si>
  <si>
    <t xml:space="preserve">To what extent has your experience at St. John’s allowed for the development of a faith dimension in your life?  </t>
  </si>
  <si>
    <t>5. Other</t>
  </si>
  <si>
    <t xml:space="preserve">2. Honor (Alpha Phi Sigma: Criminal Justice Honors, Alpha Psi Omega, etc.) </t>
  </si>
  <si>
    <t xml:space="preserve">3. Cultural (Armenian Students Association, Asian Students Association, etc.) </t>
  </si>
  <si>
    <t>4. Special Interest (Earth Club, Chess Club, etc.)</t>
  </si>
  <si>
    <t>a) Keeping my current job</t>
  </si>
  <si>
    <t>c) Furthering education</t>
  </si>
  <si>
    <t>d) Looking for a job</t>
  </si>
  <si>
    <t>3. What are your plans after graduation?</t>
  </si>
  <si>
    <t>b) Accepted a job offer</t>
  </si>
  <si>
    <t>a) &amp; b) Keeping current job or 
           Accepted a job offer</t>
  </si>
  <si>
    <t>2.  If you are the recipient of a fellowship/scholarship to pursue further study, please indicate the name and provide any other information (duration, amount, etc.).</t>
  </si>
  <si>
    <t>6. If you participated in any type of internship(s), which of the following did you complete while at St. John's? (Check all that apply).</t>
  </si>
  <si>
    <t>Academic (e.g., Advertising Club, Medical Technology Club, etc.)
  Honor (e.g., Alpha Phi Sigma, Criminal Justice Honors, Alpha Psi Omega, etc.)
Cultural (e.g., Armenian Students Association, Asian Students Association, etc.)
Special Interest (e.g., Earth Club, Chess Club, etc.)
Other (Please specify in the box below)</t>
  </si>
  <si>
    <t>With which of the following student clubs, organizations and societies were you affiliated during your years at St. John’s. (Check ALL that apply).</t>
  </si>
  <si>
    <t>7. If you completed any type of internship(s), how did you find it/them?  (Check ALL that apply).  Please give name(s) of companies/organizations and provide any other information in the box below.in the box below.</t>
  </si>
  <si>
    <t>2013 UG</t>
  </si>
  <si>
    <t>2013 GR</t>
  </si>
  <si>
    <t xml:space="preserve">12. To what extent did St. John's core courses add value to your undergraduate education? Please share your comments.                                                                                                                                          </t>
  </si>
  <si>
    <t xml:space="preserve">10. How well did the University Career Services do at providing you with career preparation for job placement? </t>
  </si>
  <si>
    <t>University Career Services</t>
  </si>
  <si>
    <t>To a large extent</t>
  </si>
  <si>
    <t>13.  How would you rate the quality of academic advising you have received at St. John's?</t>
  </si>
  <si>
    <t>14. Tuition paid was a worthwhile investment. Please indicate your level of agreement and share your comments.</t>
  </si>
  <si>
    <t>15.  Please rate how well did St. John's do at providing a global experience for you through study abroad, in the classroom or through student activities, and share your comments.</t>
  </si>
  <si>
    <t>16.  Overall, how well did St. John's do at integrating technology into the learning experience?</t>
  </si>
  <si>
    <t>17. How has the St. John's Catholic and Vincentian Mission impacted your experience at St. John’s?</t>
  </si>
  <si>
    <t xml:space="preserve">18. To what extent has your experience at St. John's allowed for the development of a faith dimension in your life?                                                                                                                                              </t>
  </si>
  <si>
    <t>20. Please rate your overall satisfaction with, and share your comments regarding your experience at St. John's.</t>
  </si>
  <si>
    <t>21. What is the best way to contact you after graduation? (Please include your e-mail address 
      and/or phone number)</t>
  </si>
  <si>
    <t>22. I would like to be contacted for the following activities in the future. (Check all that apply)</t>
  </si>
  <si>
    <t xml:space="preserve">23. Do you want to be involved in service after graduation? </t>
  </si>
  <si>
    <t>a) University Career Services
b) Academic Department
c) On my own
d) Other
e) Did not complete an internship(s)</t>
  </si>
  <si>
    <t xml:space="preserve">How well did the University Career Services  do at providing you with career preparation for job placement? </t>
  </si>
  <si>
    <t xml:space="preserve">To what extent did St. John's core courses add value to your undergraduate education? Please share your comments.    </t>
  </si>
  <si>
    <t>a) To a large extent 
b) To some extent 
c) Not at all</t>
  </si>
  <si>
    <t>d) Student Teaching for credit</t>
  </si>
  <si>
    <t>e) Clinical Rotation for credit</t>
  </si>
  <si>
    <t>Assistance with my career decisions and job search</t>
  </si>
  <si>
    <t>e) Not Seeking Employment</t>
  </si>
  <si>
    <t>8. Whether or not you completed any type of internship, please rate your satisfaction with the University's support of internship programs.</t>
  </si>
  <si>
    <t>19. With which of the following student clubs, organizations and societies were you affiliated during your years at St. John’s. (Check ALL that apply). 
      Note: The 2012 and 2013 data are not quite comparable to the data of previous years because in the previous years, students were asked to list clubs or societies intead of selecting from the given options.</t>
  </si>
  <si>
    <t>Staten Island (SI)</t>
  </si>
  <si>
    <t>2012 Q</t>
  </si>
  <si>
    <t>2012 SI</t>
  </si>
  <si>
    <t>No plan for further study</t>
  </si>
  <si>
    <t>e) No plan</t>
  </si>
  <si>
    <t>d) Student Teaching</t>
  </si>
  <si>
    <t>e) Clinical Rotation</t>
  </si>
  <si>
    <t>7. If you completed any type of internship(s), how did you find it/them?  (Check ALL that apply).  Please give name(s) of companies/organizations and provide any other information in the box below.</t>
  </si>
  <si>
    <t>Career Center</t>
  </si>
  <si>
    <t>8. Whether or not you completed any type of internship, please rate your satisfaction 
    with the University's support of internship programs.</t>
  </si>
  <si>
    <t xml:space="preserve">10. How well did the Career Center do at providing you with career preparation for job placement? </t>
  </si>
  <si>
    <t>SJC</t>
  </si>
  <si>
    <t>EDU</t>
  </si>
  <si>
    <t>CPS</t>
  </si>
  <si>
    <t>TCB</t>
  </si>
  <si>
    <t>PHA</t>
  </si>
  <si>
    <t>2013 Q</t>
  </si>
  <si>
    <t>2013 SI</t>
  </si>
  <si>
    <t xml:space="preserve">12.   To what extent did St. John's core courses add value to your undergraduate education? Please share your comments. </t>
  </si>
  <si>
    <t xml:space="preserve">19. With which of the following student clubs, organizations and societies were you affiliated during your years at St. John’s. (Check ALL that apply). </t>
  </si>
  <si>
    <t>Queens Campus (Q)</t>
  </si>
  <si>
    <t>N/A</t>
  </si>
  <si>
    <t>2014 UG</t>
  </si>
  <si>
    <t>2014 GR</t>
  </si>
  <si>
    <t>2014 Q</t>
  </si>
  <si>
    <t>2014 SI</t>
  </si>
  <si>
    <t>2014 Graduating Student Survey Questions</t>
  </si>
  <si>
    <t>1. If you are planning to pursue further study this Fall or next Spring, please check degree level, and give name of educational institution and program in the comment section.</t>
  </si>
  <si>
    <t>2.  If you are the recipient of a fellowship/scholarship to pursue further study, please indicate the name and provide any other information (Duration, Amount, etc.).</t>
  </si>
  <si>
    <t>b) Accepted an offer</t>
  </si>
  <si>
    <t>d) Looking</t>
  </si>
  <si>
    <t>c) Further education</t>
  </si>
  <si>
    <t>a) &amp; b) Keeping current job or Accepted a job offer</t>
  </si>
  <si>
    <t>14. Tuition paid was a worthwhile investment. Please indicate your level of agreement and share your comments</t>
  </si>
  <si>
    <t>15.  Please rate how well did St. John's do at providing a global experience for you through study abroad, in the classroom or through student activities and share your comments.</t>
  </si>
  <si>
    <t>18. To what extent has your experience at St. John's allowed for the development of a faith dimension in your life?</t>
  </si>
  <si>
    <t>21. What is the best way to contact you after graduation? (Please include your e-mail address and/or phone number)</t>
  </si>
  <si>
    <r>
      <t xml:space="preserve">Table 4c. Results of Graduating Student Survey (GSS) 2010 to 2014
             </t>
    </r>
    <r>
      <rPr>
        <b/>
        <sz val="14"/>
        <color indexed="12"/>
        <rFont val="Arial"/>
        <family val="2"/>
      </rPr>
      <t>For College of Professional Studies</t>
    </r>
  </si>
  <si>
    <t>6. If you participated in any type of internship(s), which of the following did you complete while at St. John's? (Check all that apply) If other, please specify in the box below.</t>
  </si>
  <si>
    <t>Graduates</t>
  </si>
  <si>
    <t xml:space="preserve">18. To what extent has your experience at St. John's allowed for the development of a faith dimension in your life?  </t>
  </si>
  <si>
    <r>
      <t xml:space="preserve">Table 4b. Results of Graduating Student Survey (GSS) 2010 to 2014
               </t>
    </r>
    <r>
      <rPr>
        <b/>
        <sz val="12"/>
        <color indexed="12"/>
        <rFont val="Arial"/>
        <family val="2"/>
      </rPr>
      <t>For School of Education</t>
    </r>
  </si>
  <si>
    <r>
      <t xml:space="preserve">Table 4a. Results of Graduating Student Survey (GSS) 2010 to 2014 
              </t>
    </r>
    <r>
      <rPr>
        <b/>
        <sz val="14"/>
        <color indexed="12"/>
        <rFont val="Arial"/>
        <family val="2"/>
      </rPr>
      <t>For St. John's College of Liberal Arts and Sciences</t>
    </r>
  </si>
  <si>
    <r>
      <t xml:space="preserve">Table 4d. Results of Graduating Student Survey (GSS) 2010 to 2014
              </t>
    </r>
    <r>
      <rPr>
        <b/>
        <sz val="14"/>
        <color indexed="12"/>
        <rFont val="Arial"/>
        <family val="2"/>
      </rPr>
      <t>For Tobin College of Business</t>
    </r>
  </si>
  <si>
    <t>3.What are your plans after graduation?</t>
  </si>
  <si>
    <t>5.Other</t>
  </si>
  <si>
    <r>
      <t xml:space="preserve">Table 4e. Results of Graduating Student Survey (GSS) 2010 to 2014
              </t>
    </r>
    <r>
      <rPr>
        <b/>
        <sz val="12"/>
        <color indexed="12"/>
        <rFont val="Arial"/>
        <family val="2"/>
      </rPr>
      <t>For College of Pharmacy and Allied Health Sciences</t>
    </r>
  </si>
  <si>
    <r>
      <t xml:space="preserve">Table 1. Results of Graduating Student Survey (GSS) 2010 to 2014
              </t>
    </r>
    <r>
      <rPr>
        <b/>
        <sz val="14"/>
        <color rgb="FF0000FF"/>
        <rFont val="Arial"/>
        <family val="2"/>
      </rPr>
      <t>For St. John's University</t>
    </r>
  </si>
  <si>
    <r>
      <t xml:space="preserve">Table 2. Results of Graduating Student Survey (GSS) 2012 - 2014
              </t>
    </r>
    <r>
      <rPr>
        <b/>
        <sz val="16"/>
        <color rgb="FF0000FF"/>
        <rFont val="Arial"/>
        <family val="2"/>
      </rPr>
      <t>Undergraduates by campus</t>
    </r>
  </si>
  <si>
    <r>
      <t xml:space="preserve">Table 3. Results of Graduating Student Survey (GSS) 2014
              </t>
    </r>
    <r>
      <rPr>
        <b/>
        <sz val="14"/>
        <color rgb="FF0000FF"/>
        <rFont val="Arial"/>
        <family val="2"/>
      </rPr>
      <t>By college</t>
    </r>
  </si>
  <si>
    <t>SJU</t>
  </si>
</sst>
</file>

<file path=xl/styles.xml><?xml version="1.0" encoding="utf-8"?>
<styleSheet xmlns="http://schemas.openxmlformats.org/spreadsheetml/2006/main">
  <numFmts count="2">
    <numFmt numFmtId="164" formatCode="0.0"/>
    <numFmt numFmtId="165" formatCode="0.0%"/>
  </numFmts>
  <fonts count="30">
    <font>
      <sz val="10"/>
      <name val="Arial"/>
    </font>
    <font>
      <sz val="14"/>
      <name val="Arial Narrow"/>
      <family val="2"/>
    </font>
    <font>
      <sz val="14"/>
      <name val="Arial"/>
      <family val="2"/>
    </font>
    <font>
      <b/>
      <sz val="14"/>
      <name val="Arial"/>
      <family val="2"/>
    </font>
    <font>
      <sz val="10"/>
      <name val="Arial"/>
      <family val="2"/>
    </font>
    <font>
      <b/>
      <sz val="14"/>
      <color indexed="12"/>
      <name val="Arial"/>
      <family val="2"/>
    </font>
    <font>
      <sz val="14"/>
      <color indexed="8"/>
      <name val="Arial"/>
      <family val="2"/>
    </font>
    <font>
      <sz val="9"/>
      <name val="Frutiger LT 55 Roman"/>
      <family val="2"/>
    </font>
    <font>
      <sz val="10"/>
      <name val="Frutiger LT 55 Roman"/>
      <family val="2"/>
    </font>
    <font>
      <b/>
      <sz val="10"/>
      <color indexed="8"/>
      <name val="Frutiger LT 55 Roman"/>
      <family val="2"/>
    </font>
    <font>
      <sz val="10"/>
      <color indexed="8"/>
      <name val="Frutiger LT 55 Roman"/>
      <family val="2"/>
    </font>
    <font>
      <i/>
      <sz val="10"/>
      <color indexed="8"/>
      <name val="Frutiger LT 55 Roman"/>
      <family val="2"/>
    </font>
    <font>
      <i/>
      <sz val="10"/>
      <name val="Frutiger LT 55 Roman"/>
      <family val="2"/>
    </font>
    <font>
      <sz val="8"/>
      <name val="Arial"/>
      <family val="2"/>
    </font>
    <font>
      <sz val="14"/>
      <color indexed="12"/>
      <name val="Arial"/>
      <family val="2"/>
    </font>
    <font>
      <u/>
      <sz val="14"/>
      <name val="Arial"/>
      <family val="2"/>
    </font>
    <font>
      <sz val="11"/>
      <name val="Arial"/>
      <family val="2"/>
    </font>
    <font>
      <b/>
      <sz val="16"/>
      <name val="Arial"/>
      <family val="2"/>
    </font>
    <font>
      <sz val="12"/>
      <name val="Arial"/>
      <family val="2"/>
    </font>
    <font>
      <u/>
      <sz val="12"/>
      <name val="Arial"/>
      <family val="2"/>
    </font>
    <font>
      <b/>
      <sz val="13"/>
      <name val="Arial"/>
      <family val="2"/>
    </font>
    <font>
      <sz val="16"/>
      <name val="Arial"/>
      <family val="2"/>
    </font>
    <font>
      <b/>
      <sz val="12"/>
      <name val="Arial"/>
      <family val="2"/>
    </font>
    <font>
      <b/>
      <sz val="13"/>
      <color indexed="12"/>
      <name val="Arial"/>
      <family val="2"/>
    </font>
    <font>
      <b/>
      <sz val="14"/>
      <color rgb="FF0000FF"/>
      <name val="Arial"/>
      <family val="2"/>
    </font>
    <font>
      <sz val="12"/>
      <color indexed="12"/>
      <name val="Arial"/>
      <family val="2"/>
    </font>
    <font>
      <b/>
      <sz val="12"/>
      <color indexed="12"/>
      <name val="Arial"/>
      <family val="2"/>
    </font>
    <font>
      <sz val="12"/>
      <color indexed="8"/>
      <name val="Arial"/>
      <family val="2"/>
    </font>
    <font>
      <sz val="12"/>
      <name val="Arial Narrow"/>
      <family val="2"/>
    </font>
    <font>
      <b/>
      <sz val="16"/>
      <color rgb="FF0000FF"/>
      <name val="Arial"/>
      <family val="2"/>
    </font>
  </fonts>
  <fills count="6">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0"/>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4" fillId="0" borderId="0"/>
  </cellStyleXfs>
  <cellXfs count="495">
    <xf numFmtId="0" fontId="0" fillId="0" borderId="0" xfId="0"/>
    <xf numFmtId="0" fontId="2" fillId="0" borderId="1" xfId="0" applyFont="1" applyFill="1" applyBorder="1" applyAlignment="1">
      <alignment horizontal="center" vertical="center"/>
    </xf>
    <xf numFmtId="3" fontId="2" fillId="0" borderId="1" xfId="0" applyNumberFormat="1" applyFont="1" applyFill="1" applyBorder="1" applyAlignment="1">
      <alignment horizontal="left" vertical="center" wrapText="1" indent="1"/>
    </xf>
    <xf numFmtId="3" fontId="2" fillId="0" borderId="1" xfId="0" applyNumberFormat="1" applyFont="1" applyFill="1" applyBorder="1" applyAlignment="1">
      <alignment horizontal="left" vertical="center" indent="1"/>
    </xf>
    <xf numFmtId="9" fontId="2" fillId="0" borderId="1" xfId="0" applyNumberFormat="1" applyFont="1" applyFill="1" applyBorder="1" applyAlignment="1">
      <alignment horizontal="left" vertical="center" indent="1"/>
    </xf>
    <xf numFmtId="0" fontId="2" fillId="0" borderId="1" xfId="0" applyFont="1" applyFill="1" applyBorder="1" applyAlignment="1">
      <alignment horizontal="left" vertical="center" indent="1"/>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2" fillId="0" borderId="1" xfId="0" applyFont="1" applyFill="1" applyBorder="1" applyAlignment="1">
      <alignment horizontal="left" vertical="center" wrapText="1" indent="1"/>
    </xf>
    <xf numFmtId="9" fontId="2" fillId="0" borderId="1" xfId="0" applyNumberFormat="1" applyFont="1" applyFill="1" applyBorder="1" applyAlignment="1">
      <alignment horizontal="left" vertical="center" wrapText="1" indent="1"/>
    </xf>
    <xf numFmtId="0" fontId="3" fillId="0" borderId="1" xfId="0" applyFont="1" applyFill="1" applyBorder="1" applyAlignment="1">
      <alignment horizontal="center" vertical="center"/>
    </xf>
    <xf numFmtId="9" fontId="5" fillId="0" borderId="1" xfId="0" applyNumberFormat="1" applyFont="1" applyFill="1" applyBorder="1" applyAlignment="1">
      <alignment horizontal="left" vertical="center" indent="1"/>
    </xf>
    <xf numFmtId="3" fontId="6" fillId="0" borderId="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8" fillId="0" borderId="0" xfId="0" applyFont="1"/>
    <xf numFmtId="0" fontId="9" fillId="0" borderId="0" xfId="0" applyFont="1" applyAlignment="1">
      <alignment horizontal="left" vertical="center"/>
    </xf>
    <xf numFmtId="0" fontId="8" fillId="0" borderId="0" xfId="0" applyFont="1" applyAlignment="1">
      <alignment vertical="center"/>
    </xf>
    <xf numFmtId="0" fontId="10" fillId="0" borderId="3" xfId="0" applyFont="1" applyBorder="1" applyAlignment="1">
      <alignment horizontal="center" vertical="top"/>
    </xf>
    <xf numFmtId="0" fontId="8" fillId="0" borderId="4" xfId="0" applyFont="1" applyBorder="1" applyAlignment="1">
      <alignment vertical="top" wrapText="1"/>
    </xf>
    <xf numFmtId="0" fontId="11" fillId="0" borderId="5" xfId="0" applyFont="1" applyBorder="1" applyAlignment="1">
      <alignment horizontal="center" vertical="top"/>
    </xf>
    <xf numFmtId="0" fontId="10" fillId="0" borderId="0" xfId="0" applyFont="1" applyBorder="1" applyAlignment="1">
      <alignment horizontal="left" vertical="top" wrapText="1" indent="2"/>
    </xf>
    <xf numFmtId="0" fontId="12" fillId="0" borderId="0" xfId="0" applyFont="1" applyAlignment="1">
      <alignment vertical="center"/>
    </xf>
    <xf numFmtId="0" fontId="8" fillId="0" borderId="3" xfId="0" applyFont="1" applyBorder="1" applyAlignment="1">
      <alignment horizontal="center" vertical="top"/>
    </xf>
    <xf numFmtId="0" fontId="8" fillId="0" borderId="4" xfId="0" applyFont="1" applyBorder="1" applyAlignment="1">
      <alignment vertical="top"/>
    </xf>
    <xf numFmtId="0" fontId="8" fillId="0" borderId="6" xfId="0" applyFont="1" applyBorder="1" applyAlignment="1">
      <alignment vertical="center"/>
    </xf>
    <xf numFmtId="0" fontId="10" fillId="0" borderId="5" xfId="0" applyFont="1" applyBorder="1" applyAlignment="1">
      <alignment horizontal="center" vertical="top"/>
    </xf>
    <xf numFmtId="0" fontId="10" fillId="0" borderId="0" xfId="0" applyFont="1" applyAlignment="1">
      <alignment vertical="top" wrapText="1"/>
    </xf>
    <xf numFmtId="0" fontId="8" fillId="0" borderId="5" xfId="0" applyFont="1" applyBorder="1" applyAlignment="1">
      <alignment horizontal="center" vertical="top"/>
    </xf>
    <xf numFmtId="0" fontId="12" fillId="0" borderId="6" xfId="0" applyFont="1" applyBorder="1" applyAlignment="1">
      <alignment horizontal="center" vertical="top"/>
    </xf>
    <xf numFmtId="0" fontId="12" fillId="0" borderId="7" xfId="0" applyFont="1" applyBorder="1" applyAlignment="1">
      <alignment horizontal="left" vertical="top" wrapText="1" indent="2"/>
    </xf>
    <xf numFmtId="0" fontId="8" fillId="0" borderId="0" xfId="0" applyFont="1" applyBorder="1" applyAlignment="1">
      <alignment vertical="top" wrapText="1"/>
    </xf>
    <xf numFmtId="0" fontId="12" fillId="0" borderId="5" xfId="0" applyFont="1" applyBorder="1" applyAlignment="1">
      <alignment horizontal="center" vertical="top"/>
    </xf>
    <xf numFmtId="0" fontId="11" fillId="0" borderId="0" xfId="0" applyFont="1" applyBorder="1" applyAlignment="1">
      <alignment horizontal="left" vertical="top" wrapText="1" indent="2"/>
    </xf>
    <xf numFmtId="0" fontId="8" fillId="0" borderId="0" xfId="0" applyFont="1" applyBorder="1" applyAlignment="1">
      <alignment vertical="top"/>
    </xf>
    <xf numFmtId="0" fontId="12" fillId="0" borderId="0" xfId="0" applyFont="1" applyBorder="1" applyAlignment="1">
      <alignment horizontal="left" vertical="top" wrapText="1" indent="2"/>
    </xf>
    <xf numFmtId="0" fontId="10" fillId="0" borderId="6" xfId="0" applyFont="1" applyBorder="1" applyAlignment="1">
      <alignment horizontal="center" vertical="top"/>
    </xf>
    <xf numFmtId="0" fontId="8" fillId="0" borderId="7" xfId="0" applyFont="1" applyBorder="1" applyAlignment="1">
      <alignment horizontal="left" vertical="top" wrapText="1" indent="2"/>
    </xf>
    <xf numFmtId="0" fontId="8" fillId="0" borderId="0" xfId="0" applyFont="1" applyAlignment="1">
      <alignment horizontal="center" vertical="top"/>
    </xf>
    <xf numFmtId="0" fontId="8" fillId="0" borderId="0" xfId="0" applyFont="1" applyAlignment="1">
      <alignment vertical="top"/>
    </xf>
    <xf numFmtId="0" fontId="8" fillId="0" borderId="0" xfId="0" applyFont="1" applyAlignment="1">
      <alignment horizontal="left" vertical="top" wrapText="1" indent="2"/>
    </xf>
    <xf numFmtId="0" fontId="8" fillId="0" borderId="4" xfId="0" applyFont="1" applyBorder="1" applyAlignment="1">
      <alignment horizontal="center" vertical="top"/>
    </xf>
    <xf numFmtId="0" fontId="8" fillId="0" borderId="0" xfId="0" applyFont="1" applyBorder="1"/>
    <xf numFmtId="0" fontId="8" fillId="0" borderId="0" xfId="0" applyFont="1" applyBorder="1" applyAlignment="1">
      <alignment horizontal="center" vertical="top"/>
    </xf>
    <xf numFmtId="0" fontId="8" fillId="0" borderId="7" xfId="0" applyFont="1" applyBorder="1" applyAlignment="1">
      <alignment horizontal="center" vertical="top"/>
    </xf>
    <xf numFmtId="0" fontId="8" fillId="0" borderId="0" xfId="0" applyFont="1" applyAlignment="1">
      <alignment vertical="top" wrapText="1"/>
    </xf>
    <xf numFmtId="0" fontId="8" fillId="0" borderId="8" xfId="0" applyFont="1" applyBorder="1" applyAlignment="1">
      <alignment horizontal="center" vertical="top"/>
    </xf>
    <xf numFmtId="0" fontId="8" fillId="0" borderId="8" xfId="0" applyFont="1" applyBorder="1" applyAlignment="1">
      <alignment vertical="top" wrapText="1"/>
    </xf>
    <xf numFmtId="0" fontId="11" fillId="0" borderId="7" xfId="0" applyFont="1" applyBorder="1" applyAlignment="1">
      <alignment horizontal="left" vertical="top" wrapText="1" indent="2"/>
    </xf>
    <xf numFmtId="0" fontId="8" fillId="0" borderId="7" xfId="0" applyFont="1" applyBorder="1"/>
    <xf numFmtId="164" fontId="2" fillId="2" borderId="1" xfId="0" applyNumberFormat="1" applyFont="1" applyFill="1" applyBorder="1" applyAlignment="1">
      <alignment horizontal="left" vertical="center" wrapText="1" indent="1"/>
    </xf>
    <xf numFmtId="0" fontId="3"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9" fontId="3" fillId="0" borderId="9" xfId="0" applyNumberFormat="1" applyFont="1" applyFill="1" applyBorder="1" applyAlignment="1">
      <alignment horizontal="center" vertical="center" wrapText="1"/>
    </xf>
    <xf numFmtId="9" fontId="3" fillId="0" borderId="10"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3" fontId="3" fillId="0" borderId="2" xfId="0" applyNumberFormat="1" applyFont="1" applyFill="1" applyBorder="1" applyAlignment="1">
      <alignment vertical="center" wrapText="1"/>
    </xf>
    <xf numFmtId="3"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xf>
    <xf numFmtId="3" fontId="2" fillId="0" borderId="1" xfId="0" applyNumberFormat="1" applyFont="1" applyFill="1" applyBorder="1" applyAlignment="1">
      <alignment horizontal="left" vertical="center" indent="3"/>
    </xf>
    <xf numFmtId="9" fontId="2" fillId="0" borderId="1" xfId="0" applyNumberFormat="1" applyFont="1" applyFill="1" applyBorder="1" applyAlignment="1">
      <alignment horizontal="left" vertical="center" indent="3"/>
    </xf>
    <xf numFmtId="3" fontId="2" fillId="0" borderId="1" xfId="0" applyNumberFormat="1" applyFont="1" applyFill="1" applyBorder="1" applyAlignment="1">
      <alignment horizontal="left" vertical="center" wrapText="1" indent="3"/>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164" fontId="2" fillId="3" borderId="10" xfId="0" applyNumberFormat="1" applyFont="1" applyFill="1" applyBorder="1" applyAlignment="1">
      <alignment horizontal="center" vertical="center" wrapText="1"/>
    </xf>
    <xf numFmtId="164" fontId="3" fillId="3" borderId="11" xfId="0" applyNumberFormat="1" applyFont="1" applyFill="1" applyBorder="1" applyAlignment="1">
      <alignment horizontal="center" vertical="center"/>
    </xf>
    <xf numFmtId="164" fontId="2" fillId="3" borderId="11" xfId="0" applyNumberFormat="1" applyFont="1" applyFill="1" applyBorder="1" applyAlignment="1">
      <alignment horizontal="center" vertical="center"/>
    </xf>
    <xf numFmtId="164" fontId="2" fillId="3" borderId="12" xfId="0" applyNumberFormat="1" applyFont="1" applyFill="1" applyBorder="1" applyAlignment="1">
      <alignment horizontal="center" vertical="center"/>
    </xf>
    <xf numFmtId="164" fontId="2" fillId="3" borderId="10" xfId="0" applyNumberFormat="1" applyFont="1" applyFill="1" applyBorder="1" applyAlignment="1">
      <alignment vertical="center" wrapText="1"/>
    </xf>
    <xf numFmtId="164" fontId="2" fillId="3" borderId="11" xfId="0" applyNumberFormat="1" applyFont="1" applyFill="1" applyBorder="1" applyAlignment="1">
      <alignment vertical="center" wrapText="1"/>
    </xf>
    <xf numFmtId="164" fontId="2" fillId="3" borderId="12" xfId="0" applyNumberFormat="1" applyFont="1" applyFill="1" applyBorder="1" applyAlignment="1">
      <alignment vertical="center" wrapText="1"/>
    </xf>
    <xf numFmtId="164" fontId="2" fillId="3" borderId="10" xfId="0" applyNumberFormat="1" applyFont="1" applyFill="1" applyBorder="1" applyAlignment="1">
      <alignment vertical="center"/>
    </xf>
    <xf numFmtId="164" fontId="2" fillId="3" borderId="11" xfId="0" applyNumberFormat="1" applyFont="1" applyFill="1" applyBorder="1" applyAlignment="1">
      <alignment vertical="center"/>
    </xf>
    <xf numFmtId="164" fontId="2" fillId="3" borderId="12" xfId="0" applyNumberFormat="1" applyFont="1" applyFill="1" applyBorder="1" applyAlignment="1">
      <alignment vertical="center"/>
    </xf>
    <xf numFmtId="164" fontId="3" fillId="3" borderId="10" xfId="0" applyNumberFormat="1" applyFont="1" applyFill="1" applyBorder="1" applyAlignment="1">
      <alignment vertical="center"/>
    </xf>
    <xf numFmtId="164" fontId="3" fillId="3" borderId="11" xfId="0" applyNumberFormat="1" applyFont="1" applyFill="1" applyBorder="1" applyAlignment="1">
      <alignment vertical="center"/>
    </xf>
    <xf numFmtId="164" fontId="3" fillId="3" borderId="12" xfId="0" applyNumberFormat="1" applyFont="1" applyFill="1" applyBorder="1" applyAlignment="1">
      <alignment vertical="center"/>
    </xf>
    <xf numFmtId="0" fontId="2" fillId="3" borderId="10" xfId="0" applyFont="1" applyFill="1" applyBorder="1" applyAlignment="1">
      <alignment vertical="center" wrapText="1"/>
    </xf>
    <xf numFmtId="0" fontId="3" fillId="3" borderId="10" xfId="0" applyFont="1" applyFill="1" applyBorder="1" applyAlignment="1">
      <alignment horizontal="center" vertical="center"/>
    </xf>
    <xf numFmtId="0" fontId="5" fillId="0" borderId="2" xfId="0" applyFont="1" applyFill="1" applyBorder="1" applyAlignment="1">
      <alignment vertical="center"/>
    </xf>
    <xf numFmtId="0" fontId="3" fillId="0" borderId="8" xfId="0" applyFont="1" applyFill="1" applyBorder="1" applyAlignment="1">
      <alignment horizontal="center" vertical="center" wrapText="1"/>
    </xf>
    <xf numFmtId="164" fontId="3" fillId="3" borderId="8" xfId="0" applyNumberFormat="1" applyFont="1" applyFill="1" applyBorder="1" applyAlignment="1">
      <alignment vertical="center"/>
    </xf>
    <xf numFmtId="0" fontId="3" fillId="0" borderId="9" xfId="0" applyFont="1" applyFill="1" applyBorder="1" applyAlignment="1">
      <alignment horizontal="center" vertical="center" wrapText="1"/>
    </xf>
    <xf numFmtId="0" fontId="2" fillId="0" borderId="2" xfId="0" applyFont="1" applyBorder="1" applyAlignment="1">
      <alignment horizontal="center" vertical="center"/>
    </xf>
    <xf numFmtId="165" fontId="3" fillId="0" borderId="1" xfId="0" applyNumberFormat="1" applyFont="1" applyFill="1" applyBorder="1" applyAlignment="1">
      <alignment horizontal="center" vertical="center"/>
    </xf>
    <xf numFmtId="9" fontId="14" fillId="0" borderId="1" xfId="0" applyNumberFormat="1" applyFont="1" applyFill="1" applyBorder="1" applyAlignment="1">
      <alignment horizontal="left" vertical="center" wrapText="1" indent="1"/>
    </xf>
    <xf numFmtId="164" fontId="14" fillId="3" borderId="12" xfId="0" applyNumberFormat="1" applyFont="1" applyFill="1" applyBorder="1" applyAlignment="1">
      <alignment horizontal="center" vertical="center"/>
    </xf>
    <xf numFmtId="0" fontId="3" fillId="0" borderId="1" xfId="0" applyFont="1" applyBorder="1" applyAlignment="1">
      <alignment horizontal="center" vertical="center"/>
    </xf>
    <xf numFmtId="0" fontId="2" fillId="0" borderId="0" xfId="0" applyFont="1"/>
    <xf numFmtId="0" fontId="2" fillId="0" borderId="1" xfId="0" applyFont="1" applyBorder="1" applyAlignment="1">
      <alignment horizontal="center" vertical="center" wrapText="1"/>
    </xf>
    <xf numFmtId="0" fontId="15" fillId="3" borderId="11" xfId="0" applyFont="1" applyFill="1" applyBorder="1" applyAlignment="1">
      <alignment horizontal="center" vertical="center" wrapText="1"/>
    </xf>
    <xf numFmtId="3" fontId="3" fillId="0" borderId="1" xfId="0" applyNumberFormat="1" applyFont="1" applyBorder="1" applyAlignment="1">
      <alignment horizontal="center" vertical="center"/>
    </xf>
    <xf numFmtId="0" fontId="3" fillId="3" borderId="11" xfId="0" applyFont="1" applyFill="1" applyBorder="1" applyAlignment="1">
      <alignment horizontal="center" vertical="center"/>
    </xf>
    <xf numFmtId="3" fontId="3" fillId="0" borderId="9" xfId="0" applyNumberFormat="1" applyFont="1" applyBorder="1" applyAlignment="1">
      <alignment horizontal="center" vertical="center"/>
    </xf>
    <xf numFmtId="9" fontId="3" fillId="0" borderId="1" xfId="0" applyNumberFormat="1" applyFont="1" applyBorder="1" applyAlignment="1">
      <alignment horizontal="center" vertical="center"/>
    </xf>
    <xf numFmtId="0" fontId="3" fillId="3" borderId="12" xfId="0" applyFont="1" applyFill="1" applyBorder="1" applyAlignment="1">
      <alignment horizontal="center" vertical="center"/>
    </xf>
    <xf numFmtId="0" fontId="3" fillId="0" borderId="2" xfId="0" applyFont="1" applyFill="1" applyBorder="1" applyAlignment="1">
      <alignment horizontal="left" vertical="center" indent="1"/>
    </xf>
    <xf numFmtId="0" fontId="2" fillId="0" borderId="0" xfId="0" applyFont="1" applyBorder="1"/>
    <xf numFmtId="3" fontId="2" fillId="0" borderId="0" xfId="0" applyNumberFormat="1" applyFont="1"/>
    <xf numFmtId="0" fontId="3" fillId="0" borderId="1" xfId="0" applyFont="1" applyBorder="1" applyAlignment="1">
      <alignment horizontal="center" vertical="center"/>
    </xf>
    <xf numFmtId="0" fontId="2" fillId="0"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19" fillId="3" borderId="11" xfId="0" applyFont="1" applyFill="1" applyBorder="1" applyAlignment="1">
      <alignment horizontal="center" vertical="center" wrapText="1"/>
    </xf>
    <xf numFmtId="3" fontId="20" fillId="0" borderId="1" xfId="0" applyNumberFormat="1" applyFont="1" applyBorder="1" applyAlignment="1">
      <alignment horizontal="center" vertical="center"/>
    </xf>
    <xf numFmtId="0" fontId="20" fillId="3" borderId="11" xfId="0" applyFont="1" applyFill="1" applyBorder="1" applyAlignment="1">
      <alignment horizontal="center" vertical="center"/>
    </xf>
    <xf numFmtId="9" fontId="20" fillId="0" borderId="1" xfId="0" applyNumberFormat="1" applyFont="1" applyBorder="1" applyAlignment="1">
      <alignment horizontal="center" vertical="center"/>
    </xf>
    <xf numFmtId="0" fontId="20" fillId="3" borderId="12"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left" vertical="center" indent="1"/>
    </xf>
    <xf numFmtId="9" fontId="22" fillId="0" borderId="1" xfId="0" applyNumberFormat="1" applyFont="1" applyFill="1" applyBorder="1" applyAlignment="1">
      <alignment horizontal="center" vertical="center" wrapText="1"/>
    </xf>
    <xf numFmtId="0" fontId="0" fillId="0" borderId="0" xfId="0" applyBorder="1"/>
    <xf numFmtId="0" fontId="2" fillId="0" borderId="1" xfId="0" applyFont="1" applyFill="1" applyBorder="1" applyAlignment="1">
      <alignment horizontal="left" vertical="center" wrapText="1"/>
    </xf>
    <xf numFmtId="9" fontId="3" fillId="4" borderId="1" xfId="0" applyNumberFormat="1" applyFont="1" applyFill="1" applyBorder="1" applyAlignment="1">
      <alignment horizontal="center" vertical="center"/>
    </xf>
    <xf numFmtId="0" fontId="3" fillId="4" borderId="10" xfId="0" applyFont="1" applyFill="1" applyBorder="1" applyAlignment="1">
      <alignment horizontal="center" vertical="center"/>
    </xf>
    <xf numFmtId="0" fontId="3" fillId="0" borderId="1" xfId="0" applyFont="1" applyBorder="1" applyAlignment="1">
      <alignment horizontal="center" vertical="center" wrapText="1"/>
    </xf>
    <xf numFmtId="164" fontId="3" fillId="3" borderId="10" xfId="0" applyNumberFormat="1" applyFont="1" applyFill="1" applyBorder="1" applyAlignment="1">
      <alignment horizontal="center" vertical="center" wrapText="1"/>
    </xf>
    <xf numFmtId="0" fontId="3" fillId="0" borderId="0" xfId="0" applyFont="1"/>
    <xf numFmtId="0" fontId="3" fillId="3" borderId="10" xfId="0" applyFont="1" applyFill="1" applyBorder="1" applyAlignment="1">
      <alignment vertical="center" wrapText="1"/>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4" borderId="0" xfId="0" applyFont="1" applyFill="1"/>
    <xf numFmtId="0" fontId="3" fillId="4" borderId="9" xfId="0" applyFont="1" applyFill="1" applyBorder="1" applyAlignment="1">
      <alignment horizontal="center" vertical="center" wrapText="1"/>
    </xf>
    <xf numFmtId="0" fontId="3" fillId="0" borderId="0" xfId="0" applyFont="1" applyBorder="1" applyAlignment="1">
      <alignment vertical="center" wrapText="1"/>
    </xf>
    <xf numFmtId="0" fontId="2" fillId="5" borderId="1" xfId="0" applyFont="1" applyFill="1" applyBorder="1" applyAlignment="1">
      <alignment horizontal="center" vertical="center" wrapText="1"/>
    </xf>
    <xf numFmtId="3" fontId="3" fillId="5" borderId="1" xfId="0" applyNumberFormat="1" applyFont="1" applyFill="1" applyBorder="1" applyAlignment="1">
      <alignment horizontal="center" vertical="center"/>
    </xf>
    <xf numFmtId="9" fontId="3" fillId="5" borderId="1" xfId="0" applyNumberFormat="1" applyFont="1" applyFill="1" applyBorder="1" applyAlignment="1">
      <alignment horizontal="center" vertical="center"/>
    </xf>
    <xf numFmtId="9" fontId="23" fillId="0" borderId="1" xfId="0" applyNumberFormat="1" applyFont="1" applyFill="1" applyBorder="1" applyAlignment="1">
      <alignment horizontal="center" vertical="center"/>
    </xf>
    <xf numFmtId="3" fontId="2" fillId="5" borderId="1" xfId="0" applyNumberFormat="1" applyFont="1" applyFill="1" applyBorder="1" applyAlignment="1">
      <alignment horizontal="center" vertical="center"/>
    </xf>
    <xf numFmtId="9" fontId="5"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1" fontId="2" fillId="5" borderId="1" xfId="0" applyNumberFormat="1" applyFont="1" applyFill="1" applyBorder="1" applyAlignment="1">
      <alignment horizontal="center" vertical="center"/>
    </xf>
    <xf numFmtId="9" fontId="3" fillId="5"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xf>
    <xf numFmtId="9" fontId="24"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2" fillId="0" borderId="2"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9" fontId="22" fillId="0" borderId="1" xfId="0" applyNumberFormat="1" applyFont="1" applyFill="1" applyBorder="1" applyAlignment="1">
      <alignment horizontal="center" vertical="center"/>
    </xf>
    <xf numFmtId="0" fontId="4" fillId="0" borderId="0" xfId="1"/>
    <xf numFmtId="0" fontId="18" fillId="0" borderId="2" xfId="1" applyFont="1" applyBorder="1" applyAlignment="1">
      <alignment horizontal="center" vertical="center"/>
    </xf>
    <xf numFmtId="0" fontId="18" fillId="0" borderId="1" xfId="1" applyFont="1" applyBorder="1" applyAlignment="1">
      <alignment horizontal="center" vertical="center" wrapText="1"/>
    </xf>
    <xf numFmtId="0" fontId="19" fillId="3" borderId="11" xfId="1" applyFont="1" applyFill="1" applyBorder="1" applyAlignment="1">
      <alignment horizontal="center" vertical="center" wrapText="1"/>
    </xf>
    <xf numFmtId="0" fontId="18" fillId="0" borderId="1" xfId="1" applyFont="1" applyBorder="1" applyAlignment="1">
      <alignment horizontal="center" vertical="center"/>
    </xf>
    <xf numFmtId="0" fontId="22" fillId="0" borderId="1" xfId="1" applyFont="1" applyBorder="1" applyAlignment="1">
      <alignment horizontal="center" vertical="center"/>
    </xf>
    <xf numFmtId="3" fontId="22" fillId="0" borderId="1" xfId="1" applyNumberFormat="1" applyFont="1" applyBorder="1" applyAlignment="1">
      <alignment horizontal="center" vertical="center"/>
    </xf>
    <xf numFmtId="0" fontId="18" fillId="3" borderId="11" xfId="1" applyFont="1" applyFill="1" applyBorder="1" applyAlignment="1">
      <alignment horizontal="center" vertical="center"/>
    </xf>
    <xf numFmtId="0" fontId="22" fillId="0" borderId="9" xfId="1" applyFont="1" applyBorder="1" applyAlignment="1">
      <alignment horizontal="center" vertical="center"/>
    </xf>
    <xf numFmtId="3" fontId="22" fillId="0" borderId="9" xfId="1" applyNumberFormat="1" applyFont="1" applyBorder="1" applyAlignment="1">
      <alignment horizontal="center" vertical="center"/>
    </xf>
    <xf numFmtId="0" fontId="18" fillId="0" borderId="0" xfId="1" applyFont="1"/>
    <xf numFmtId="9" fontId="22" fillId="0" borderId="1" xfId="1" applyNumberFormat="1" applyFont="1" applyBorder="1" applyAlignment="1">
      <alignment horizontal="center" vertical="center"/>
    </xf>
    <xf numFmtId="0" fontId="22" fillId="3" borderId="12" xfId="1" applyFont="1" applyFill="1" applyBorder="1" applyAlignment="1">
      <alignment horizontal="center" vertical="center"/>
    </xf>
    <xf numFmtId="0" fontId="18" fillId="0" borderId="1" xfId="1" applyFont="1" applyFill="1" applyBorder="1" applyAlignment="1">
      <alignment horizontal="center" vertical="center"/>
    </xf>
    <xf numFmtId="0" fontId="22" fillId="0" borderId="1" xfId="1" applyFont="1" applyFill="1" applyBorder="1" applyAlignment="1">
      <alignment horizontal="center" vertical="center" wrapText="1"/>
    </xf>
    <xf numFmtId="0" fontId="18" fillId="3" borderId="10" xfId="1" applyFont="1" applyFill="1" applyBorder="1" applyAlignment="1">
      <alignment vertical="center" wrapText="1"/>
    </xf>
    <xf numFmtId="0" fontId="22" fillId="0" borderId="1" xfId="1" applyFont="1" applyFill="1" applyBorder="1" applyAlignment="1">
      <alignment horizontal="center" vertical="center"/>
    </xf>
    <xf numFmtId="3" fontId="18" fillId="0" borderId="1" xfId="1" applyNumberFormat="1" applyFont="1" applyFill="1" applyBorder="1" applyAlignment="1">
      <alignment horizontal="center" vertical="center"/>
    </xf>
    <xf numFmtId="0" fontId="18" fillId="3" borderId="11" xfId="1" applyFont="1" applyFill="1" applyBorder="1" applyAlignment="1">
      <alignment vertical="center" wrapText="1"/>
    </xf>
    <xf numFmtId="1" fontId="18" fillId="0" borderId="1" xfId="1" applyNumberFormat="1" applyFont="1" applyFill="1" applyBorder="1" applyAlignment="1">
      <alignment horizontal="center" vertical="center"/>
    </xf>
    <xf numFmtId="0" fontId="18" fillId="0" borderId="1" xfId="1" applyFont="1" applyFill="1" applyBorder="1" applyAlignment="1">
      <alignment horizontal="left" vertical="center" indent="1"/>
    </xf>
    <xf numFmtId="9" fontId="22" fillId="0" borderId="1" xfId="1" applyNumberFormat="1" applyFont="1" applyFill="1" applyBorder="1" applyAlignment="1">
      <alignment horizontal="center" vertical="center"/>
    </xf>
    <xf numFmtId="3" fontId="18" fillId="0" borderId="1" xfId="1" applyNumberFormat="1" applyFont="1" applyFill="1" applyBorder="1" applyAlignment="1">
      <alignment horizontal="left" vertical="center" indent="1"/>
    </xf>
    <xf numFmtId="0" fontId="18" fillId="3" borderId="12" xfId="1" applyFont="1" applyFill="1" applyBorder="1" applyAlignment="1">
      <alignment vertical="center" wrapText="1"/>
    </xf>
    <xf numFmtId="164" fontId="18" fillId="3" borderId="10" xfId="1" applyNumberFormat="1" applyFont="1" applyFill="1" applyBorder="1" applyAlignment="1">
      <alignment horizontal="center" vertical="center" wrapText="1"/>
    </xf>
    <xf numFmtId="164" fontId="22" fillId="3" borderId="11" xfId="1" applyNumberFormat="1" applyFont="1" applyFill="1" applyBorder="1" applyAlignment="1">
      <alignment horizontal="center" vertical="center"/>
    </xf>
    <xf numFmtId="9" fontId="18" fillId="0" borderId="1" xfId="1" applyNumberFormat="1" applyFont="1" applyFill="1" applyBorder="1" applyAlignment="1">
      <alignment horizontal="left" vertical="center" indent="1"/>
    </xf>
    <xf numFmtId="9" fontId="18" fillId="0" borderId="1" xfId="1" applyNumberFormat="1" applyFont="1" applyFill="1" applyBorder="1" applyAlignment="1">
      <alignment horizontal="center" vertical="center"/>
    </xf>
    <xf numFmtId="164" fontId="18" fillId="3" borderId="11" xfId="1" applyNumberFormat="1" applyFont="1" applyFill="1" applyBorder="1" applyAlignment="1">
      <alignment horizontal="center" vertical="center"/>
    </xf>
    <xf numFmtId="9" fontId="25" fillId="0" borderId="1" xfId="1" applyNumberFormat="1" applyFont="1" applyFill="1" applyBorder="1" applyAlignment="1">
      <alignment horizontal="left" vertical="center" wrapText="1" indent="1"/>
    </xf>
    <xf numFmtId="9" fontId="26" fillId="0" borderId="1" xfId="1" applyNumberFormat="1" applyFont="1" applyFill="1" applyBorder="1" applyAlignment="1">
      <alignment horizontal="center" vertical="center"/>
    </xf>
    <xf numFmtId="164" fontId="18" fillId="3" borderId="10" xfId="1" applyNumberFormat="1" applyFont="1" applyFill="1" applyBorder="1" applyAlignment="1">
      <alignment vertical="center" wrapText="1"/>
    </xf>
    <xf numFmtId="164" fontId="18" fillId="3" borderId="11" xfId="1" applyNumberFormat="1" applyFont="1" applyFill="1" applyBorder="1" applyAlignment="1">
      <alignment vertical="center" wrapText="1"/>
    </xf>
    <xf numFmtId="3" fontId="18" fillId="0" borderId="1" xfId="1" applyNumberFormat="1" applyFont="1" applyFill="1" applyBorder="1" applyAlignment="1">
      <alignment horizontal="left" vertical="center" wrapText="1" indent="1"/>
    </xf>
    <xf numFmtId="9" fontId="18" fillId="0" borderId="1" xfId="1" applyNumberFormat="1" applyFont="1" applyFill="1" applyBorder="1" applyAlignment="1">
      <alignment horizontal="left" vertical="center" wrapText="1" indent="1"/>
    </xf>
    <xf numFmtId="164" fontId="18" fillId="3" borderId="12" xfId="1" applyNumberFormat="1" applyFont="1" applyFill="1" applyBorder="1" applyAlignment="1">
      <alignment vertical="center" wrapText="1"/>
    </xf>
    <xf numFmtId="0" fontId="22" fillId="0" borderId="2" xfId="1" applyFont="1" applyFill="1" applyBorder="1" applyAlignment="1">
      <alignment horizontal="left" vertical="center" indent="1"/>
    </xf>
    <xf numFmtId="164" fontId="18" fillId="3" borderId="10" xfId="1" applyNumberFormat="1" applyFont="1" applyFill="1" applyBorder="1" applyAlignment="1">
      <alignment vertical="center"/>
    </xf>
    <xf numFmtId="164" fontId="18" fillId="3" borderId="11" xfId="1" applyNumberFormat="1" applyFont="1" applyFill="1" applyBorder="1" applyAlignment="1">
      <alignment vertical="center"/>
    </xf>
    <xf numFmtId="9" fontId="26" fillId="0" borderId="1" xfId="1" applyNumberFormat="1" applyFont="1" applyFill="1" applyBorder="1" applyAlignment="1">
      <alignment horizontal="left" vertical="center" wrapText="1" indent="1"/>
    </xf>
    <xf numFmtId="0" fontId="26" fillId="0" borderId="1" xfId="1" applyFont="1" applyFill="1" applyBorder="1" applyAlignment="1">
      <alignment horizontal="center" vertical="center"/>
    </xf>
    <xf numFmtId="164" fontId="18" fillId="3" borderId="12" xfId="1" applyNumberFormat="1" applyFont="1" applyFill="1" applyBorder="1" applyAlignment="1">
      <alignment vertical="center"/>
    </xf>
    <xf numFmtId="0" fontId="4" fillId="0" borderId="0" xfId="1" applyAlignment="1">
      <alignment horizontal="left"/>
    </xf>
    <xf numFmtId="0" fontId="18" fillId="0" borderId="1" xfId="1" applyFont="1" applyFill="1" applyBorder="1" applyAlignment="1">
      <alignment horizontal="center" vertical="center" wrapText="1"/>
    </xf>
    <xf numFmtId="0" fontId="18" fillId="0" borderId="1" xfId="1" applyFont="1" applyFill="1" applyBorder="1" applyAlignment="1">
      <alignment horizontal="left" vertical="center" wrapText="1"/>
    </xf>
    <xf numFmtId="9" fontId="22" fillId="0" borderId="1" xfId="1" applyNumberFormat="1" applyFont="1" applyFill="1" applyBorder="1" applyAlignment="1">
      <alignment horizontal="center" vertical="center" wrapText="1"/>
    </xf>
    <xf numFmtId="3" fontId="22" fillId="0" borderId="2" xfId="1" applyNumberFormat="1" applyFont="1" applyFill="1" applyBorder="1" applyAlignment="1">
      <alignment horizontal="center" vertical="center" wrapText="1"/>
    </xf>
    <xf numFmtId="9" fontId="26" fillId="0" borderId="1" xfId="1" applyNumberFormat="1" applyFont="1" applyFill="1" applyBorder="1" applyAlignment="1">
      <alignment horizontal="center" vertical="center" wrapText="1"/>
    </xf>
    <xf numFmtId="3" fontId="26" fillId="0" borderId="1" xfId="1" applyNumberFormat="1" applyFont="1" applyFill="1" applyBorder="1" applyAlignment="1">
      <alignment horizontal="center" vertical="center"/>
    </xf>
    <xf numFmtId="164" fontId="22" fillId="3" borderId="10" xfId="1" applyNumberFormat="1" applyFont="1" applyFill="1" applyBorder="1" applyAlignment="1">
      <alignment vertical="center"/>
    </xf>
    <xf numFmtId="164" fontId="22" fillId="3" borderId="11" xfId="1" applyNumberFormat="1" applyFont="1" applyFill="1" applyBorder="1" applyAlignment="1">
      <alignment vertical="center"/>
    </xf>
    <xf numFmtId="0" fontId="18" fillId="0" borderId="1" xfId="1" applyFont="1" applyFill="1" applyBorder="1" applyAlignment="1">
      <alignment horizontal="left" vertical="center" wrapText="1" indent="1"/>
    </xf>
    <xf numFmtId="9" fontId="22" fillId="0" borderId="10" xfId="1" applyNumberFormat="1" applyFont="1" applyFill="1" applyBorder="1" applyAlignment="1">
      <alignment horizontal="center" vertical="center" wrapText="1"/>
    </xf>
    <xf numFmtId="3" fontId="22" fillId="0" borderId="1" xfId="1" applyNumberFormat="1" applyFont="1" applyFill="1" applyBorder="1" applyAlignment="1">
      <alignment horizontal="center" vertical="center" wrapText="1"/>
    </xf>
    <xf numFmtId="164" fontId="22" fillId="3" borderId="12" xfId="1" applyNumberFormat="1" applyFont="1" applyFill="1" applyBorder="1" applyAlignment="1">
      <alignment vertical="center"/>
    </xf>
    <xf numFmtId="1" fontId="22" fillId="0" borderId="1" xfId="1" applyNumberFormat="1" applyFont="1" applyFill="1" applyBorder="1" applyAlignment="1">
      <alignment horizontal="center" vertical="center"/>
    </xf>
    <xf numFmtId="3" fontId="22" fillId="0" borderId="2" xfId="1" applyNumberFormat="1" applyFont="1" applyFill="1" applyBorder="1" applyAlignment="1">
      <alignment vertical="center" wrapText="1"/>
    </xf>
    <xf numFmtId="3" fontId="22" fillId="0" borderId="1" xfId="1" applyNumberFormat="1" applyFont="1" applyFill="1" applyBorder="1" applyAlignment="1">
      <alignment horizontal="center" vertical="center"/>
    </xf>
    <xf numFmtId="3" fontId="18" fillId="0" borderId="1" xfId="1" applyNumberFormat="1" applyFont="1" applyFill="1" applyBorder="1" applyAlignment="1">
      <alignment horizontal="left" vertical="center" indent="3"/>
    </xf>
    <xf numFmtId="9" fontId="18" fillId="0" borderId="1" xfId="1" applyNumberFormat="1" applyFont="1" applyFill="1" applyBorder="1" applyAlignment="1">
      <alignment horizontal="left" vertical="center" indent="3"/>
    </xf>
    <xf numFmtId="3" fontId="18" fillId="0" borderId="1" xfId="1" applyNumberFormat="1" applyFont="1" applyFill="1" applyBorder="1" applyAlignment="1">
      <alignment horizontal="left" vertical="center" wrapText="1" indent="3"/>
    </xf>
    <xf numFmtId="3" fontId="27" fillId="0" borderId="2" xfId="1" applyNumberFormat="1" applyFont="1" applyFill="1" applyBorder="1" applyAlignment="1">
      <alignment horizontal="center" vertical="center" wrapText="1"/>
    </xf>
    <xf numFmtId="3" fontId="28" fillId="0" borderId="1" xfId="1" applyNumberFormat="1" applyFont="1" applyFill="1" applyBorder="1" applyAlignment="1">
      <alignment horizontal="center" vertical="center"/>
    </xf>
    <xf numFmtId="9" fontId="22" fillId="0" borderId="9" xfId="1" applyNumberFormat="1" applyFont="1" applyFill="1" applyBorder="1" applyAlignment="1">
      <alignment horizontal="center" vertical="center" wrapText="1"/>
    </xf>
    <xf numFmtId="0" fontId="26" fillId="0" borderId="1" xfId="1" applyFont="1" applyFill="1" applyBorder="1" applyAlignment="1">
      <alignment vertical="center"/>
    </xf>
    <xf numFmtId="0" fontId="22" fillId="0" borderId="8" xfId="1" applyFont="1" applyFill="1" applyBorder="1" applyAlignment="1">
      <alignment horizontal="center" vertical="center" wrapText="1"/>
    </xf>
    <xf numFmtId="0" fontId="22" fillId="0" borderId="9" xfId="1" applyFont="1" applyFill="1" applyBorder="1" applyAlignment="1">
      <alignment horizontal="center" vertical="center" wrapText="1"/>
    </xf>
    <xf numFmtId="164" fontId="18" fillId="2" borderId="1" xfId="1" applyNumberFormat="1" applyFont="1" applyFill="1" applyBorder="1" applyAlignment="1">
      <alignment horizontal="left" vertical="center" wrapText="1" indent="1"/>
    </xf>
    <xf numFmtId="0" fontId="18" fillId="0" borderId="0" xfId="1" applyFont="1" applyBorder="1"/>
    <xf numFmtId="0" fontId="4" fillId="0" borderId="0" xfId="1" applyBorder="1"/>
    <xf numFmtId="0" fontId="22" fillId="0" borderId="1" xfId="1" applyFont="1" applyBorder="1" applyAlignment="1" applyProtection="1">
      <alignment horizontal="center" vertical="center"/>
      <protection locked="0"/>
    </xf>
    <xf numFmtId="0" fontId="22" fillId="0" borderId="4" xfId="1" applyFont="1" applyBorder="1" applyAlignment="1">
      <alignment horizontal="center" vertical="center"/>
    </xf>
    <xf numFmtId="0" fontId="22" fillId="3" borderId="10" xfId="1" applyFont="1" applyFill="1" applyBorder="1" applyAlignment="1">
      <alignment horizontal="center" vertical="center"/>
    </xf>
    <xf numFmtId="3" fontId="22" fillId="0" borderId="1" xfId="0" applyNumberFormat="1" applyFont="1" applyBorder="1" applyAlignment="1">
      <alignment horizontal="center" vertical="center"/>
    </xf>
    <xf numFmtId="9" fontId="22" fillId="0" borderId="1" xfId="0" applyNumberFormat="1" applyFont="1" applyBorder="1" applyAlignment="1">
      <alignment horizontal="center" vertical="center"/>
    </xf>
    <xf numFmtId="0" fontId="22" fillId="0" borderId="1" xfId="0" applyFont="1" applyBorder="1" applyAlignment="1">
      <alignment horizontal="center" vertical="center" wrapText="1"/>
    </xf>
    <xf numFmtId="3" fontId="18" fillId="0" borderId="1" xfId="0" applyNumberFormat="1" applyFont="1" applyFill="1" applyBorder="1" applyAlignment="1">
      <alignment horizontal="center" vertical="center"/>
    </xf>
    <xf numFmtId="9" fontId="26" fillId="0" borderId="1" xfId="0" applyNumberFormat="1" applyFont="1" applyFill="1" applyBorder="1" applyAlignment="1">
      <alignment horizontal="center" vertical="center"/>
    </xf>
    <xf numFmtId="1" fontId="22"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8" xfId="0" applyFont="1" applyFill="1" applyBorder="1" applyAlignment="1">
      <alignment horizontal="center" vertical="center" wrapText="1"/>
    </xf>
    <xf numFmtId="3" fontId="22" fillId="0" borderId="9" xfId="0" applyNumberFormat="1" applyFont="1" applyBorder="1" applyAlignment="1">
      <alignment horizontal="center" vertical="center"/>
    </xf>
    <xf numFmtId="0" fontId="22" fillId="0" borderId="1" xfId="0" applyFont="1" applyBorder="1" applyAlignment="1">
      <alignment horizontal="center" vertical="center"/>
    </xf>
    <xf numFmtId="1"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 fillId="0" borderId="1" xfId="0" applyFont="1" applyFill="1" applyBorder="1" applyAlignment="1">
      <alignment horizontal="left" vertical="center"/>
    </xf>
    <xf numFmtId="0" fontId="3" fillId="0" borderId="0" xfId="0" applyFont="1" applyBorder="1" applyAlignment="1">
      <alignment horizontal="left" vertical="center" wrapText="1"/>
    </xf>
    <xf numFmtId="0" fontId="3" fillId="0" borderId="1" xfId="0" applyFont="1" applyBorder="1" applyAlignment="1">
      <alignment horizontal="center" vertical="center"/>
    </xf>
    <xf numFmtId="0" fontId="2" fillId="0" borderId="1" xfId="0" applyFont="1" applyFill="1" applyBorder="1" applyAlignment="1">
      <alignment horizontal="left" vertical="center" wrapText="1"/>
    </xf>
    <xf numFmtId="0" fontId="18" fillId="0" borderId="1" xfId="1" applyFont="1" applyFill="1" applyBorder="1" applyAlignment="1">
      <alignment horizontal="left" vertical="center" wrapText="1"/>
    </xf>
    <xf numFmtId="0" fontId="18" fillId="0" borderId="1" xfId="1" applyFont="1" applyFill="1" applyBorder="1" applyAlignment="1">
      <alignment horizontal="left" vertical="center"/>
    </xf>
    <xf numFmtId="0" fontId="22" fillId="0" borderId="1" xfId="1" applyFont="1" applyBorder="1" applyAlignment="1">
      <alignment horizontal="center" vertical="center"/>
    </xf>
    <xf numFmtId="0" fontId="18" fillId="0" borderId="0" xfId="0" applyFont="1" applyAlignment="1">
      <alignment horizontal="center" vertical="top"/>
    </xf>
    <xf numFmtId="0" fontId="3" fillId="0" borderId="0"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2" fillId="3" borderId="11" xfId="0" applyFont="1" applyFill="1" applyBorder="1" applyAlignment="1">
      <alignment horizontal="center" vertical="center"/>
    </xf>
    <xf numFmtId="0" fontId="18" fillId="0" borderId="0" xfId="0" applyFont="1"/>
    <xf numFmtId="9" fontId="3" fillId="0" borderId="0" xfId="0" applyNumberFormat="1" applyFont="1" applyBorder="1" applyAlignment="1">
      <alignment horizontal="center" vertical="center"/>
    </xf>
    <xf numFmtId="10" fontId="18" fillId="0" borderId="0" xfId="0" applyNumberFormat="1" applyFont="1" applyBorder="1" applyAlignment="1">
      <alignment horizontal="left" vertical="top" wrapText="1"/>
    </xf>
    <xf numFmtId="0" fontId="2"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 fontId="2" fillId="0" borderId="0" xfId="0" applyNumberFormat="1" applyFont="1" applyFill="1" applyBorder="1" applyAlignment="1">
      <alignment horizontal="center" vertical="center"/>
    </xf>
    <xf numFmtId="9" fontId="3" fillId="0" borderId="0" xfId="0" applyNumberFormat="1"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1" applyFont="1" applyFill="1" applyBorder="1" applyAlignment="1">
      <alignment horizontal="left" vertical="center"/>
    </xf>
    <xf numFmtId="0" fontId="2" fillId="0" borderId="0" xfId="1" applyFont="1"/>
    <xf numFmtId="164" fontId="2" fillId="3" borderId="11" xfId="1" applyNumberFormat="1" applyFont="1" applyFill="1" applyBorder="1" applyAlignment="1">
      <alignment vertical="center" wrapText="1"/>
    </xf>
    <xf numFmtId="9" fontId="2" fillId="0" borderId="0" xfId="0" applyNumberFormat="1" applyFont="1"/>
    <xf numFmtId="0" fontId="18" fillId="0" borderId="0" xfId="1" applyFont="1" applyFill="1" applyBorder="1" applyAlignment="1">
      <alignment horizontal="left" vertical="center" wrapText="1"/>
    </xf>
    <xf numFmtId="0" fontId="2" fillId="0" borderId="0" xfId="0" applyFont="1" applyFill="1" applyBorder="1" applyAlignment="1">
      <alignment horizontal="left" vertical="center"/>
    </xf>
    <xf numFmtId="9" fontId="5" fillId="0" borderId="1" xfId="0" applyNumberFormat="1" applyFont="1" applyFill="1" applyBorder="1" applyAlignment="1">
      <alignment horizontal="left" vertical="center" wrapText="1" indent="1"/>
    </xf>
    <xf numFmtId="9" fontId="5" fillId="0" borderId="0" xfId="0" applyNumberFormat="1"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9" fontId="3" fillId="0" borderId="0" xfId="0" applyNumberFormat="1" applyFont="1" applyFill="1" applyBorder="1" applyAlignment="1">
      <alignment horizontal="center" vertical="center" wrapText="1"/>
    </xf>
    <xf numFmtId="0" fontId="2" fillId="0" borderId="0" xfId="0" applyFont="1" applyFill="1" applyBorder="1" applyAlignment="1">
      <alignment wrapText="1"/>
    </xf>
    <xf numFmtId="0" fontId="2" fillId="0" borderId="1" xfId="0" applyFont="1" applyBorder="1" applyAlignment="1">
      <alignment horizontal="center" vertical="center"/>
    </xf>
    <xf numFmtId="3" fontId="2" fillId="0" borderId="0" xfId="0" applyNumberFormat="1" applyFont="1" applyFill="1" applyBorder="1" applyAlignment="1">
      <alignment horizontal="center" vertical="center"/>
    </xf>
    <xf numFmtId="3" fontId="2" fillId="0" borderId="2" xfId="0" applyNumberFormat="1" applyFont="1" applyFill="1" applyBorder="1" applyAlignment="1">
      <alignment horizontal="left" vertical="center" wrapText="1" indent="1"/>
    </xf>
    <xf numFmtId="9" fontId="3" fillId="3" borderId="11" xfId="0" applyNumberFormat="1" applyFont="1" applyFill="1" applyBorder="1" applyAlignment="1">
      <alignment vertical="center"/>
    </xf>
    <xf numFmtId="0" fontId="5" fillId="0" borderId="1" xfId="0" applyFont="1" applyFill="1" applyBorder="1" applyAlignment="1">
      <alignment vertical="center"/>
    </xf>
    <xf numFmtId="164" fontId="2" fillId="2" borderId="2" xfId="0" applyNumberFormat="1" applyFont="1" applyFill="1" applyBorder="1" applyAlignment="1">
      <alignment horizontal="left" vertical="center" wrapText="1" indent="1"/>
    </xf>
    <xf numFmtId="9" fontId="2" fillId="0" borderId="0" xfId="0" applyNumberFormat="1" applyFont="1" applyFill="1" applyBorder="1" applyAlignment="1">
      <alignment horizontal="center" vertical="center"/>
    </xf>
    <xf numFmtId="0" fontId="2" fillId="0" borderId="1" xfId="0" applyFont="1" applyBorder="1" applyAlignment="1">
      <alignment horizontal="left" vertical="center" wrapText="1" indent="1"/>
    </xf>
    <xf numFmtId="0" fontId="18" fillId="0" borderId="1" xfId="1" applyNumberFormat="1" applyFont="1" applyBorder="1" applyAlignment="1">
      <alignment horizontal="center" vertical="center"/>
    </xf>
    <xf numFmtId="9" fontId="22" fillId="0" borderId="9" xfId="1" applyNumberFormat="1" applyFont="1" applyFill="1" applyBorder="1" applyAlignment="1">
      <alignment horizontal="center" vertical="center"/>
    </xf>
    <xf numFmtId="0" fontId="18" fillId="0" borderId="0" xfId="1" applyFont="1" applyAlignment="1">
      <alignment horizontal="left"/>
    </xf>
    <xf numFmtId="9" fontId="26" fillId="0" borderId="1" xfId="1" applyNumberFormat="1" applyFont="1" applyFill="1" applyBorder="1" applyAlignment="1">
      <alignment horizontal="left" vertical="center" indent="1"/>
    </xf>
    <xf numFmtId="9" fontId="18" fillId="2" borderId="1" xfId="1" applyNumberFormat="1" applyFont="1" applyFill="1" applyBorder="1" applyAlignment="1">
      <alignment horizontal="center" vertical="center"/>
    </xf>
    <xf numFmtId="0" fontId="18" fillId="0" borderId="2" xfId="1" applyFont="1" applyFill="1" applyBorder="1" applyAlignment="1">
      <alignment horizontal="center" vertical="center"/>
    </xf>
    <xf numFmtId="0" fontId="18" fillId="0" borderId="0" xfId="1" applyFont="1" applyBorder="1" applyAlignment="1">
      <alignment horizontal="center"/>
    </xf>
    <xf numFmtId="0" fontId="18" fillId="0" borderId="0" xfId="1" applyFont="1" applyAlignment="1">
      <alignment horizontal="center"/>
    </xf>
    <xf numFmtId="0" fontId="18" fillId="0" borderId="1" xfId="0" applyFont="1" applyFill="1" applyBorder="1" applyAlignment="1">
      <alignment horizontal="center" vertical="center"/>
    </xf>
    <xf numFmtId="0" fontId="18" fillId="0" borderId="0" xfId="0" applyFont="1" applyBorder="1"/>
    <xf numFmtId="0" fontId="3" fillId="3" borderId="10" xfId="1" applyFont="1" applyFill="1" applyBorder="1" applyAlignment="1">
      <alignment horizontal="center" vertical="center"/>
    </xf>
    <xf numFmtId="0" fontId="2" fillId="0" borderId="1" xfId="1" applyFont="1" applyBorder="1" applyAlignment="1">
      <alignment horizontal="center" vertical="center" wrapText="1"/>
    </xf>
    <xf numFmtId="0" fontId="2" fillId="3" borderId="11" xfId="1" applyFont="1" applyFill="1" applyBorder="1" applyAlignment="1">
      <alignment horizontal="center" vertical="center" wrapText="1"/>
    </xf>
    <xf numFmtId="0" fontId="2" fillId="0" borderId="2" xfId="1" applyFont="1" applyBorder="1" applyAlignment="1">
      <alignment horizontal="center" vertical="center"/>
    </xf>
    <xf numFmtId="0" fontId="3" fillId="0" borderId="1" xfId="1" applyFont="1" applyBorder="1" applyAlignment="1">
      <alignment horizontal="center" vertical="center"/>
    </xf>
    <xf numFmtId="3" fontId="3" fillId="0" borderId="1" xfId="1" applyNumberFormat="1" applyFont="1" applyBorder="1" applyAlignment="1">
      <alignment horizontal="center" vertical="center"/>
    </xf>
    <xf numFmtId="0" fontId="2" fillId="3" borderId="11" xfId="1" applyFont="1" applyFill="1" applyBorder="1" applyAlignment="1">
      <alignment horizontal="center" vertical="center"/>
    </xf>
    <xf numFmtId="0" fontId="3" fillId="0" borderId="9" xfId="1" applyFont="1" applyBorder="1" applyAlignment="1">
      <alignment horizontal="center" vertical="center"/>
    </xf>
    <xf numFmtId="3" fontId="3" fillId="0" borderId="9" xfId="1" applyNumberFormat="1" applyFont="1" applyBorder="1" applyAlignment="1">
      <alignment horizontal="center" vertical="center"/>
    </xf>
    <xf numFmtId="9" fontId="3" fillId="0" borderId="1" xfId="1" applyNumberFormat="1" applyFont="1" applyBorder="1" applyAlignment="1">
      <alignment horizontal="center" vertical="center"/>
    </xf>
    <xf numFmtId="0" fontId="3" fillId="3" borderId="12" xfId="1" applyFont="1" applyFill="1" applyBorder="1" applyAlignment="1">
      <alignment horizontal="center" vertical="center"/>
    </xf>
    <xf numFmtId="0" fontId="2" fillId="0" borderId="1" xfId="1" applyFont="1" applyFill="1" applyBorder="1" applyAlignment="1">
      <alignment horizontal="center" vertical="center"/>
    </xf>
    <xf numFmtId="0" fontId="3" fillId="0" borderId="1" xfId="1" applyFont="1" applyFill="1" applyBorder="1" applyAlignment="1">
      <alignment horizontal="center" vertical="center" wrapText="1"/>
    </xf>
    <xf numFmtId="0" fontId="2" fillId="3" borderId="10" xfId="1" applyFont="1" applyFill="1" applyBorder="1" applyAlignment="1">
      <alignment vertical="center" wrapText="1"/>
    </xf>
    <xf numFmtId="0" fontId="17" fillId="0" borderId="1" xfId="1" applyFont="1" applyFill="1" applyBorder="1" applyAlignment="1">
      <alignment horizontal="center" vertical="center"/>
    </xf>
    <xf numFmtId="3" fontId="2" fillId="0" borderId="1" xfId="1" applyNumberFormat="1" applyFont="1" applyFill="1" applyBorder="1" applyAlignment="1">
      <alignment horizontal="center" vertical="center"/>
    </xf>
    <xf numFmtId="0" fontId="2" fillId="3" borderId="11" xfId="1" applyFont="1" applyFill="1" applyBorder="1" applyAlignment="1">
      <alignment vertical="center" wrapText="1"/>
    </xf>
    <xf numFmtId="1" fontId="2" fillId="0" borderId="1" xfId="1" applyNumberFormat="1" applyFont="1" applyFill="1" applyBorder="1" applyAlignment="1">
      <alignment horizontal="center" vertical="center"/>
    </xf>
    <xf numFmtId="0" fontId="2" fillId="0" borderId="1" xfId="1" applyFont="1" applyFill="1" applyBorder="1" applyAlignment="1">
      <alignment horizontal="left" vertical="center" indent="1"/>
    </xf>
    <xf numFmtId="9" fontId="3" fillId="0" borderId="1" xfId="1" applyNumberFormat="1" applyFont="1" applyFill="1" applyBorder="1" applyAlignment="1">
      <alignment horizontal="center" vertical="center"/>
    </xf>
    <xf numFmtId="3" fontId="2" fillId="0" borderId="1" xfId="1" applyNumberFormat="1" applyFont="1" applyFill="1" applyBorder="1" applyAlignment="1">
      <alignment horizontal="left" vertical="center" indent="1"/>
    </xf>
    <xf numFmtId="0" fontId="2" fillId="3" borderId="12" xfId="1" applyFont="1" applyFill="1" applyBorder="1" applyAlignment="1">
      <alignment vertical="center" wrapText="1"/>
    </xf>
    <xf numFmtId="164" fontId="2" fillId="3" borderId="10" xfId="1" applyNumberFormat="1" applyFont="1" applyFill="1" applyBorder="1" applyAlignment="1">
      <alignment horizontal="center" vertical="center" wrapText="1"/>
    </xf>
    <xf numFmtId="0" fontId="3" fillId="0" borderId="1" xfId="1" applyFont="1" applyFill="1" applyBorder="1" applyAlignment="1">
      <alignment horizontal="center" vertical="center"/>
    </xf>
    <xf numFmtId="164" fontId="3" fillId="3" borderId="11" xfId="1" applyNumberFormat="1" applyFont="1" applyFill="1" applyBorder="1" applyAlignment="1">
      <alignment horizontal="center" vertical="center"/>
    </xf>
    <xf numFmtId="9" fontId="2" fillId="0" borderId="1" xfId="1" applyNumberFormat="1" applyFont="1" applyFill="1" applyBorder="1" applyAlignment="1">
      <alignment horizontal="left" vertical="center" indent="1"/>
    </xf>
    <xf numFmtId="9" fontId="2" fillId="0" borderId="1" xfId="1" applyNumberFormat="1" applyFont="1" applyFill="1" applyBorder="1" applyAlignment="1">
      <alignment horizontal="center" vertical="center"/>
    </xf>
    <xf numFmtId="164" fontId="2" fillId="3" borderId="11" xfId="1" applyNumberFormat="1" applyFont="1" applyFill="1" applyBorder="1" applyAlignment="1">
      <alignment horizontal="center" vertical="center"/>
    </xf>
    <xf numFmtId="9" fontId="14" fillId="0" borderId="1" xfId="1" applyNumberFormat="1" applyFont="1" applyFill="1" applyBorder="1" applyAlignment="1">
      <alignment horizontal="left" vertical="center" wrapText="1" indent="1"/>
    </xf>
    <xf numFmtId="9" fontId="5" fillId="0" borderId="1" xfId="1" applyNumberFormat="1" applyFont="1" applyFill="1" applyBorder="1" applyAlignment="1">
      <alignment horizontal="center" vertical="center"/>
    </xf>
    <xf numFmtId="164" fontId="2" fillId="3" borderId="10" xfId="1" applyNumberFormat="1" applyFont="1" applyFill="1" applyBorder="1" applyAlignment="1">
      <alignment vertical="center" wrapText="1"/>
    </xf>
    <xf numFmtId="3" fontId="2" fillId="0" borderId="1" xfId="1" applyNumberFormat="1" applyFont="1" applyFill="1" applyBorder="1" applyAlignment="1">
      <alignment horizontal="left" vertical="center" wrapText="1" indent="1"/>
    </xf>
    <xf numFmtId="9" fontId="2" fillId="0" borderId="1" xfId="1" applyNumberFormat="1" applyFont="1" applyFill="1" applyBorder="1" applyAlignment="1">
      <alignment horizontal="left" vertical="center" wrapText="1" indent="1"/>
    </xf>
    <xf numFmtId="164" fontId="2" fillId="3" borderId="12" xfId="1" applyNumberFormat="1" applyFont="1" applyFill="1" applyBorder="1" applyAlignment="1">
      <alignment vertical="center" wrapText="1"/>
    </xf>
    <xf numFmtId="0" fontId="17" fillId="0" borderId="2" xfId="1" applyFont="1" applyFill="1" applyBorder="1" applyAlignment="1">
      <alignment horizontal="left" vertical="center" indent="1"/>
    </xf>
    <xf numFmtId="164" fontId="2" fillId="3" borderId="10" xfId="1" applyNumberFormat="1" applyFont="1" applyFill="1" applyBorder="1" applyAlignment="1">
      <alignment vertical="center"/>
    </xf>
    <xf numFmtId="164" fontId="2" fillId="3" borderId="11" xfId="1" applyNumberFormat="1" applyFont="1" applyFill="1" applyBorder="1" applyAlignment="1">
      <alignment vertical="center"/>
    </xf>
    <xf numFmtId="9" fontId="5" fillId="0" borderId="1" xfId="1" applyNumberFormat="1" applyFont="1" applyFill="1" applyBorder="1" applyAlignment="1">
      <alignment horizontal="left" vertical="center" wrapText="1" indent="1"/>
    </xf>
    <xf numFmtId="0" fontId="5" fillId="0" borderId="1" xfId="1" applyFont="1" applyFill="1" applyBorder="1" applyAlignment="1">
      <alignment horizontal="center" vertical="center"/>
    </xf>
    <xf numFmtId="164" fontId="2" fillId="3" borderId="12" xfId="1" applyNumberFormat="1" applyFont="1" applyFill="1" applyBorder="1" applyAlignment="1">
      <alignment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left" vertical="center" wrapText="1"/>
    </xf>
    <xf numFmtId="9" fontId="3" fillId="0" borderId="1" xfId="1" applyNumberFormat="1" applyFont="1" applyFill="1" applyBorder="1" applyAlignment="1">
      <alignment horizontal="center" vertical="center" wrapText="1"/>
    </xf>
    <xf numFmtId="3" fontId="3" fillId="0" borderId="2" xfId="1" applyNumberFormat="1" applyFont="1" applyFill="1" applyBorder="1" applyAlignment="1">
      <alignment horizontal="center" vertical="center" wrapText="1"/>
    </xf>
    <xf numFmtId="9" fontId="5" fillId="0" borderId="1" xfId="1" applyNumberFormat="1" applyFont="1" applyFill="1" applyBorder="1" applyAlignment="1">
      <alignment horizontal="center" vertical="center" wrapText="1"/>
    </xf>
    <xf numFmtId="9" fontId="23" fillId="0" borderId="1" xfId="1" applyNumberFormat="1" applyFont="1" applyFill="1" applyBorder="1" applyAlignment="1">
      <alignment horizontal="center" vertical="center"/>
    </xf>
    <xf numFmtId="3" fontId="5" fillId="0" borderId="1" xfId="1" applyNumberFormat="1" applyFont="1" applyFill="1" applyBorder="1" applyAlignment="1">
      <alignment horizontal="center" vertical="center"/>
    </xf>
    <xf numFmtId="164" fontId="3" fillId="3" borderId="10" xfId="1" applyNumberFormat="1" applyFont="1" applyFill="1" applyBorder="1" applyAlignment="1">
      <alignment vertical="center"/>
    </xf>
    <xf numFmtId="164" fontId="3" fillId="3" borderId="11" xfId="1" applyNumberFormat="1" applyFont="1" applyFill="1" applyBorder="1" applyAlignment="1">
      <alignment vertical="center"/>
    </xf>
    <xf numFmtId="0" fontId="2" fillId="0" borderId="1" xfId="1" applyFont="1" applyFill="1" applyBorder="1" applyAlignment="1">
      <alignment horizontal="left" vertical="center" wrapText="1" indent="1"/>
    </xf>
    <xf numFmtId="9" fontId="3" fillId="0" borderId="10" xfId="1"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164" fontId="3" fillId="3" borderId="12" xfId="1" applyNumberFormat="1" applyFont="1" applyFill="1" applyBorder="1" applyAlignment="1">
      <alignment vertical="center"/>
    </xf>
    <xf numFmtId="1" fontId="3" fillId="0" borderId="1" xfId="1" applyNumberFormat="1" applyFont="1" applyFill="1" applyBorder="1" applyAlignment="1">
      <alignment horizontal="center" vertical="center"/>
    </xf>
    <xf numFmtId="0" fontId="2" fillId="0" borderId="1" xfId="1" applyNumberFormat="1" applyFont="1" applyBorder="1" applyAlignment="1">
      <alignment horizontal="center" vertical="center"/>
    </xf>
    <xf numFmtId="3" fontId="3" fillId="0" borderId="2" xfId="1" applyNumberFormat="1" applyFont="1" applyFill="1" applyBorder="1" applyAlignment="1">
      <alignment vertical="center" wrapText="1"/>
    </xf>
    <xf numFmtId="3" fontId="3" fillId="0" borderId="1" xfId="1" applyNumberFormat="1" applyFont="1" applyFill="1" applyBorder="1" applyAlignment="1">
      <alignment horizontal="center" vertical="center"/>
    </xf>
    <xf numFmtId="0" fontId="2" fillId="0" borderId="1" xfId="1" applyFont="1" applyBorder="1" applyAlignment="1">
      <alignment horizontal="center" vertical="center"/>
    </xf>
    <xf numFmtId="3" fontId="2" fillId="0" borderId="1" xfId="1" applyNumberFormat="1" applyFont="1" applyFill="1" applyBorder="1" applyAlignment="1">
      <alignment horizontal="left" vertical="center" indent="3"/>
    </xf>
    <xf numFmtId="9" fontId="2" fillId="0" borderId="1" xfId="1" applyNumberFormat="1" applyFont="1" applyFill="1" applyBorder="1" applyAlignment="1">
      <alignment horizontal="left" vertical="center" indent="3"/>
    </xf>
    <xf numFmtId="3" fontId="2" fillId="0" borderId="1" xfId="1" applyNumberFormat="1" applyFont="1" applyFill="1" applyBorder="1" applyAlignment="1">
      <alignment horizontal="left" vertical="center" wrapText="1" indent="3"/>
    </xf>
    <xf numFmtId="3" fontId="6" fillId="0" borderId="2" xfId="1" applyNumberFormat="1" applyFont="1" applyFill="1" applyBorder="1" applyAlignment="1">
      <alignment horizontal="center" vertical="center" wrapText="1"/>
    </xf>
    <xf numFmtId="3" fontId="1" fillId="0" borderId="1" xfId="1" applyNumberFormat="1" applyFont="1" applyFill="1" applyBorder="1" applyAlignment="1">
      <alignment horizontal="center" vertical="center"/>
    </xf>
    <xf numFmtId="9" fontId="3" fillId="0" borderId="9" xfId="1" applyNumberFormat="1" applyFont="1" applyFill="1" applyBorder="1" applyAlignment="1">
      <alignment horizontal="center" vertical="center" wrapText="1"/>
    </xf>
    <xf numFmtId="164" fontId="2" fillId="2" borderId="1" xfId="1" applyNumberFormat="1" applyFont="1" applyFill="1" applyBorder="1" applyAlignment="1">
      <alignment horizontal="left" vertical="center" wrapText="1" indent="1"/>
    </xf>
    <xf numFmtId="0" fontId="5" fillId="0" borderId="1" xfId="1" applyFont="1" applyFill="1" applyBorder="1" applyAlignment="1">
      <alignment vertical="center"/>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9" fontId="3" fillId="3" borderId="11" xfId="1" applyNumberFormat="1" applyFont="1" applyFill="1" applyBorder="1" applyAlignment="1">
      <alignment vertical="center"/>
    </xf>
    <xf numFmtId="0" fontId="2" fillId="0" borderId="1" xfId="1" applyFont="1" applyBorder="1" applyAlignment="1">
      <alignment horizontal="left" vertical="center" wrapText="1" indent="1"/>
    </xf>
    <xf numFmtId="0" fontId="2" fillId="0" borderId="0" xfId="1" applyFont="1" applyBorder="1"/>
    <xf numFmtId="0" fontId="18" fillId="0" borderId="0" xfId="1" applyFont="1" applyAlignment="1">
      <alignment horizontal="center" vertical="top"/>
    </xf>
    <xf numFmtId="0" fontId="22" fillId="0" borderId="0" xfId="1" applyFont="1" applyBorder="1" applyAlignment="1">
      <alignment horizontal="left" vertical="center" wrapText="1"/>
    </xf>
    <xf numFmtId="0" fontId="22" fillId="0" borderId="0" xfId="1" applyFont="1" applyBorder="1" applyAlignment="1">
      <alignment horizontal="center" vertical="center"/>
    </xf>
    <xf numFmtId="0" fontId="18" fillId="0" borderId="0" xfId="1" applyFont="1" applyBorder="1" applyAlignment="1">
      <alignment horizontal="center" vertical="center"/>
    </xf>
    <xf numFmtId="9" fontId="22" fillId="0" borderId="0" xfId="1" applyNumberFormat="1" applyFont="1" applyBorder="1" applyAlignment="1">
      <alignment horizontal="center" vertical="center"/>
    </xf>
    <xf numFmtId="10" fontId="18" fillId="0" borderId="0" xfId="1" applyNumberFormat="1" applyFont="1" applyBorder="1" applyAlignment="1">
      <alignment horizontal="left" vertical="top" wrapText="1"/>
    </xf>
    <xf numFmtId="0" fontId="18" fillId="0" borderId="0" xfId="1" applyFont="1" applyBorder="1" applyAlignment="1">
      <alignment horizontal="left" vertical="center" wrapText="1"/>
    </xf>
    <xf numFmtId="0" fontId="22" fillId="0" borderId="0" xfId="1" applyFont="1" applyFill="1" applyBorder="1" applyAlignment="1">
      <alignment horizontal="center" vertical="center" wrapText="1"/>
    </xf>
    <xf numFmtId="1" fontId="18" fillId="0" borderId="0" xfId="1" applyNumberFormat="1" applyFont="1" applyFill="1" applyBorder="1" applyAlignment="1">
      <alignment horizontal="center" vertical="center"/>
    </xf>
    <xf numFmtId="9" fontId="22" fillId="0" borderId="0" xfId="1" applyNumberFormat="1" applyFont="1" applyFill="1" applyBorder="1" applyAlignment="1">
      <alignment horizontal="center" vertical="center"/>
    </xf>
    <xf numFmtId="0" fontId="18" fillId="0" borderId="0" xfId="1" applyFont="1" applyFill="1" applyBorder="1" applyAlignment="1">
      <alignment horizontal="left" vertical="center"/>
    </xf>
    <xf numFmtId="9" fontId="18" fillId="0" borderId="0" xfId="1" applyNumberFormat="1" applyFont="1"/>
    <xf numFmtId="9" fontId="26" fillId="0" borderId="0" xfId="1" applyNumberFormat="1" applyFont="1" applyFill="1" applyBorder="1" applyAlignment="1">
      <alignment horizontal="center" vertical="center"/>
    </xf>
    <xf numFmtId="0" fontId="18" fillId="0" borderId="0" xfId="1" applyFont="1" applyFill="1" applyBorder="1" applyAlignment="1">
      <alignment horizontal="center" vertical="center" wrapText="1"/>
    </xf>
    <xf numFmtId="9" fontId="22" fillId="0" borderId="0" xfId="1" applyNumberFormat="1" applyFont="1" applyFill="1" applyBorder="1" applyAlignment="1">
      <alignment horizontal="center" vertical="center" wrapText="1"/>
    </xf>
    <xf numFmtId="0" fontId="18" fillId="0" borderId="0" xfId="1" applyNumberFormat="1" applyFont="1" applyBorder="1" applyAlignment="1">
      <alignment horizontal="center" vertical="center"/>
    </xf>
    <xf numFmtId="0" fontId="18" fillId="0" borderId="0" xfId="1" applyFont="1" applyFill="1" applyBorder="1" applyAlignment="1">
      <alignment wrapText="1"/>
    </xf>
    <xf numFmtId="3" fontId="18" fillId="0" borderId="0" xfId="1" applyNumberFormat="1" applyFont="1" applyFill="1" applyBorder="1" applyAlignment="1">
      <alignment horizontal="center" vertical="center"/>
    </xf>
    <xf numFmtId="1" fontId="18" fillId="0" borderId="0" xfId="1" applyNumberFormat="1" applyFont="1" applyAlignment="1">
      <alignment horizontal="center" vertical="center"/>
    </xf>
    <xf numFmtId="0" fontId="26" fillId="0" borderId="0" xfId="1" applyFont="1" applyFill="1" applyBorder="1" applyAlignment="1">
      <alignment vertical="center"/>
    </xf>
    <xf numFmtId="9" fontId="18" fillId="0" borderId="0" xfId="1" applyNumberFormat="1" applyFont="1" applyFill="1" applyBorder="1" applyAlignment="1">
      <alignment horizontal="center" vertical="center"/>
    </xf>
    <xf numFmtId="0" fontId="18" fillId="0" borderId="1" xfId="1" applyFont="1" applyBorder="1" applyAlignment="1">
      <alignment horizontal="left" vertical="center" wrapText="1" indent="1"/>
    </xf>
    <xf numFmtId="3" fontId="18" fillId="0" borderId="1" xfId="0" applyNumberFormat="1" applyFont="1" applyBorder="1" applyAlignment="1">
      <alignment horizontal="center" vertical="center"/>
    </xf>
    <xf numFmtId="9" fontId="18" fillId="0" borderId="1" xfId="0" applyNumberFormat="1" applyFont="1" applyBorder="1" applyAlignment="1">
      <alignment horizontal="center" vertical="center"/>
    </xf>
    <xf numFmtId="9" fontId="18" fillId="0" borderId="1" xfId="0" applyNumberFormat="1" applyFont="1" applyFill="1" applyBorder="1" applyAlignment="1">
      <alignment horizontal="center" vertical="center"/>
    </xf>
    <xf numFmtId="9" fontId="25" fillId="0" borderId="1" xfId="1" applyNumberFormat="1" applyFont="1" applyFill="1" applyBorder="1" applyAlignment="1">
      <alignment horizontal="center" vertical="center"/>
    </xf>
    <xf numFmtId="9" fontId="25" fillId="0" borderId="1" xfId="0" applyNumberFormat="1" applyFont="1" applyFill="1" applyBorder="1" applyAlignment="1">
      <alignment horizontal="center" vertical="center"/>
    </xf>
    <xf numFmtId="0" fontId="18" fillId="0" borderId="2" xfId="1" applyFont="1" applyFill="1" applyBorder="1" applyAlignment="1">
      <alignment horizontal="left" vertical="center" indent="1"/>
    </xf>
    <xf numFmtId="0" fontId="25" fillId="0" borderId="1" xfId="1" applyFont="1" applyFill="1" applyBorder="1" applyAlignment="1">
      <alignment horizontal="center" vertical="center"/>
    </xf>
    <xf numFmtId="9" fontId="18" fillId="0" borderId="1" xfId="1" applyNumberFormat="1"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3" fontId="18" fillId="0" borderId="2" xfId="1" applyNumberFormat="1" applyFont="1" applyFill="1" applyBorder="1" applyAlignment="1">
      <alignment horizontal="center" vertical="center" wrapText="1"/>
    </xf>
    <xf numFmtId="9" fontId="25" fillId="0" borderId="1" xfId="1" applyNumberFormat="1" applyFont="1" applyFill="1" applyBorder="1" applyAlignment="1">
      <alignment horizontal="center" vertical="center" wrapText="1"/>
    </xf>
    <xf numFmtId="3" fontId="25" fillId="0" borderId="1" xfId="1" applyNumberFormat="1" applyFont="1" applyFill="1" applyBorder="1" applyAlignment="1">
      <alignment horizontal="center" vertical="center"/>
    </xf>
    <xf numFmtId="9" fontId="18" fillId="0" borderId="10" xfId="1" applyNumberFormat="1" applyFont="1" applyFill="1" applyBorder="1" applyAlignment="1">
      <alignment horizontal="center" vertical="center" wrapText="1"/>
    </xf>
    <xf numFmtId="3" fontId="18" fillId="0" borderId="1" xfId="1" applyNumberFormat="1" applyFont="1" applyFill="1" applyBorder="1" applyAlignment="1">
      <alignment horizontal="center" vertical="center" wrapText="1"/>
    </xf>
    <xf numFmtId="3" fontId="18" fillId="0" borderId="2" xfId="1" applyNumberFormat="1" applyFont="1" applyFill="1" applyBorder="1" applyAlignment="1">
      <alignment vertical="center" wrapText="1"/>
    </xf>
    <xf numFmtId="9" fontId="18" fillId="0" borderId="1" xfId="1" applyNumberFormat="1" applyFont="1" applyBorder="1" applyAlignment="1">
      <alignment horizontal="center" vertical="center"/>
    </xf>
    <xf numFmtId="9" fontId="18" fillId="0" borderId="9" xfId="1" applyNumberFormat="1" applyFont="1" applyFill="1" applyBorder="1" applyAlignment="1">
      <alignment horizontal="center" vertical="center" wrapText="1"/>
    </xf>
    <xf numFmtId="3" fontId="18" fillId="0" borderId="1" xfId="1" applyNumberFormat="1" applyFont="1" applyBorder="1" applyAlignment="1">
      <alignment horizontal="right" vertical="center" indent="2"/>
    </xf>
    <xf numFmtId="0" fontId="25" fillId="0" borderId="1" xfId="1" applyFont="1" applyFill="1" applyBorder="1" applyAlignment="1">
      <alignment vertical="center"/>
    </xf>
    <xf numFmtId="0" fontId="18" fillId="0" borderId="8" xfId="1"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1" applyFont="1" applyFill="1" applyBorder="1" applyAlignment="1">
      <alignment horizontal="center" vertical="center" wrapText="1"/>
    </xf>
    <xf numFmtId="0" fontId="18" fillId="0" borderId="9" xfId="0" applyFont="1" applyFill="1" applyBorder="1" applyAlignment="1">
      <alignment horizontal="center" vertical="center" wrapText="1"/>
    </xf>
    <xf numFmtId="164" fontId="18" fillId="3" borderId="0" xfId="1" applyNumberFormat="1" applyFont="1" applyFill="1" applyBorder="1" applyAlignment="1">
      <alignment vertical="center"/>
    </xf>
    <xf numFmtId="3" fontId="18" fillId="0" borderId="1" xfId="1" applyNumberFormat="1" applyFont="1" applyBorder="1" applyAlignment="1">
      <alignment horizontal="center" vertical="center"/>
    </xf>
    <xf numFmtId="0" fontId="18" fillId="0" borderId="9" xfId="1" applyFont="1" applyBorder="1" applyAlignment="1">
      <alignment horizontal="center" vertical="center"/>
    </xf>
    <xf numFmtId="3" fontId="18" fillId="0" borderId="9" xfId="1" applyNumberFormat="1" applyFont="1" applyBorder="1" applyAlignment="1">
      <alignment horizontal="center" vertical="center"/>
    </xf>
    <xf numFmtId="3" fontId="18" fillId="0" borderId="9" xfId="0" applyNumberFormat="1" applyFont="1" applyBorder="1" applyAlignment="1">
      <alignment horizontal="center" vertical="center"/>
    </xf>
    <xf numFmtId="3" fontId="2" fillId="0" borderId="1" xfId="0" applyNumberFormat="1" applyFont="1" applyFill="1" applyBorder="1" applyAlignment="1">
      <alignment horizontal="left" vertical="center"/>
    </xf>
    <xf numFmtId="9" fontId="2" fillId="0" borderId="1" xfId="0" applyNumberFormat="1" applyFont="1" applyFill="1" applyBorder="1" applyAlignment="1">
      <alignment horizontal="left" vertical="center"/>
    </xf>
    <xf numFmtId="9" fontId="5" fillId="0" borderId="1" xfId="0" applyNumberFormat="1"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8" xfId="0" applyFont="1" applyFill="1" applyBorder="1" applyAlignment="1">
      <alignment wrapText="1"/>
    </xf>
    <xf numFmtId="0" fontId="2" fillId="0" borderId="9" xfId="0" applyFont="1" applyFill="1" applyBorder="1" applyAlignment="1">
      <alignment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0" xfId="0" applyFont="1" applyAlignment="1">
      <alignment horizontal="center" vertical="top"/>
    </xf>
    <xf numFmtId="0" fontId="3" fillId="0" borderId="0" xfId="0" applyFont="1" applyBorder="1" applyAlignment="1">
      <alignment horizontal="left" vertical="center" wrapText="1"/>
    </xf>
    <xf numFmtId="0" fontId="2" fillId="0" borderId="8" xfId="0" applyFont="1" applyBorder="1"/>
    <xf numFmtId="0" fontId="2" fillId="0" borderId="9" xfId="0" applyFont="1" applyBorder="1"/>
    <xf numFmtId="0" fontId="3" fillId="0" borderId="1" xfId="0" applyFont="1" applyBorder="1" applyAlignment="1">
      <alignment horizontal="center" vertical="center"/>
    </xf>
    <xf numFmtId="10" fontId="2" fillId="0" borderId="2" xfId="0" applyNumberFormat="1" applyFont="1" applyBorder="1" applyAlignment="1">
      <alignment horizontal="left" vertical="top" wrapText="1"/>
    </xf>
    <xf numFmtId="10" fontId="2" fillId="0" borderId="8" xfId="0" applyNumberFormat="1" applyFont="1" applyBorder="1" applyAlignment="1">
      <alignment horizontal="left" vertical="top" wrapText="1"/>
    </xf>
    <xf numFmtId="10" fontId="2" fillId="0" borderId="9" xfId="0" applyNumberFormat="1" applyFont="1" applyBorder="1" applyAlignment="1">
      <alignment horizontal="left" vertical="top"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16" fillId="0" borderId="0" xfId="0" applyFont="1" applyAlignment="1">
      <alignment horizontal="center" vertical="top"/>
    </xf>
    <xf numFmtId="0" fontId="17" fillId="0" borderId="1" xfId="0" applyFont="1" applyBorder="1" applyAlignment="1">
      <alignment horizontal="center" vertical="center"/>
    </xf>
    <xf numFmtId="10" fontId="18" fillId="0" borderId="2" xfId="0" applyNumberFormat="1" applyFont="1" applyBorder="1" applyAlignment="1">
      <alignment horizontal="left" vertical="top" wrapText="1"/>
    </xf>
    <xf numFmtId="10" fontId="18" fillId="0" borderId="8" xfId="0" applyNumberFormat="1" applyFont="1" applyBorder="1" applyAlignment="1">
      <alignment horizontal="left" vertical="top" wrapText="1"/>
    </xf>
    <xf numFmtId="10" fontId="18" fillId="0" borderId="9" xfId="0" applyNumberFormat="1" applyFont="1" applyBorder="1" applyAlignment="1">
      <alignment horizontal="left" vertical="top" wrapText="1"/>
    </xf>
    <xf numFmtId="0" fontId="17" fillId="0" borderId="7" xfId="0" applyFont="1" applyBorder="1" applyAlignment="1">
      <alignment horizontal="left" vertical="center" wrapText="1"/>
    </xf>
    <xf numFmtId="0" fontId="21" fillId="0" borderId="2"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2"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left" vertical="center"/>
    </xf>
    <xf numFmtId="0" fontId="21" fillId="0" borderId="2"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21" fillId="0" borderId="8" xfId="0" applyFont="1" applyFill="1" applyBorder="1" applyAlignment="1">
      <alignment wrapText="1"/>
    </xf>
    <xf numFmtId="0" fontId="21" fillId="0" borderId="9" xfId="0" applyFont="1" applyFill="1" applyBorder="1" applyAlignment="1">
      <alignment wrapText="1"/>
    </xf>
    <xf numFmtId="0" fontId="21" fillId="0" borderId="8" xfId="0" applyFont="1" applyFill="1" applyBorder="1" applyAlignment="1">
      <alignment vertical="center" wrapText="1"/>
    </xf>
    <xf numFmtId="0" fontId="21" fillId="0" borderId="9" xfId="0" applyFont="1" applyFill="1" applyBorder="1" applyAlignment="1">
      <alignment vertical="center" wrapText="1"/>
    </xf>
    <xf numFmtId="0" fontId="0" fillId="0" borderId="8" xfId="0" applyBorder="1"/>
    <xf numFmtId="0" fontId="0" fillId="0" borderId="9" xfId="0" applyBorder="1"/>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18" fillId="0" borderId="0" xfId="0" applyFont="1" applyAlignment="1">
      <alignment horizontal="center" vertical="top"/>
    </xf>
    <xf numFmtId="0" fontId="3" fillId="0" borderId="7" xfId="0" applyFont="1" applyBorder="1" applyAlignment="1">
      <alignment horizontal="left"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 xfId="1" applyFont="1" applyFill="1" applyBorder="1" applyAlignment="1">
      <alignment horizontal="left" vertical="center" wrapText="1"/>
    </xf>
    <xf numFmtId="0" fontId="2" fillId="0" borderId="1" xfId="1" applyFont="1" applyFill="1" applyBorder="1" applyAlignment="1">
      <alignment horizontal="left" vertical="center"/>
    </xf>
    <xf numFmtId="0" fontId="2" fillId="0" borderId="2" xfId="1" applyFont="1" applyFill="1" applyBorder="1" applyAlignment="1">
      <alignment horizontal="left" vertical="center" wrapText="1"/>
    </xf>
    <xf numFmtId="0" fontId="18" fillId="0" borderId="8" xfId="1" applyFont="1" applyFill="1" applyBorder="1" applyAlignment="1">
      <alignment horizontal="left" vertical="center" wrapText="1"/>
    </xf>
    <xf numFmtId="0" fontId="2" fillId="0" borderId="2" xfId="0" applyFont="1" applyFill="1" applyBorder="1" applyAlignment="1">
      <alignment vertical="center" wrapText="1"/>
    </xf>
    <xf numFmtId="0" fontId="18" fillId="0" borderId="2" xfId="1" applyFont="1" applyFill="1" applyBorder="1" applyAlignment="1">
      <alignment horizontal="left" vertical="center" wrapText="1"/>
    </xf>
    <xf numFmtId="0" fontId="18" fillId="0" borderId="0" xfId="1" applyFont="1" applyAlignment="1">
      <alignment horizontal="center" vertical="top"/>
    </xf>
    <xf numFmtId="0" fontId="22" fillId="0" borderId="7" xfId="1" applyFont="1" applyBorder="1" applyAlignment="1">
      <alignment horizontal="left" vertical="center" wrapText="1"/>
    </xf>
    <xf numFmtId="0" fontId="22" fillId="0" borderId="1" xfId="1" applyFont="1" applyBorder="1" applyAlignment="1">
      <alignment horizontal="center" vertical="center"/>
    </xf>
    <xf numFmtId="10" fontId="18" fillId="0" borderId="2" xfId="1" applyNumberFormat="1" applyFont="1" applyBorder="1" applyAlignment="1">
      <alignment horizontal="left" vertical="top" wrapText="1"/>
    </xf>
    <xf numFmtId="10" fontId="18" fillId="0" borderId="8" xfId="1" applyNumberFormat="1" applyFont="1" applyBorder="1" applyAlignment="1">
      <alignment horizontal="left" vertical="top" wrapText="1"/>
    </xf>
    <xf numFmtId="0" fontId="18" fillId="0" borderId="2" xfId="1" applyFont="1" applyBorder="1" applyAlignment="1">
      <alignment horizontal="left" vertical="center" wrapText="1"/>
    </xf>
    <xf numFmtId="0" fontId="18" fillId="0" borderId="8" xfId="1" applyFont="1" applyBorder="1" applyAlignment="1">
      <alignment horizontal="left" vertical="center" wrapText="1"/>
    </xf>
    <xf numFmtId="0" fontId="18" fillId="0" borderId="1" xfId="1" applyFont="1" applyFill="1" applyBorder="1" applyAlignment="1">
      <alignment horizontal="left" vertical="center" wrapText="1"/>
    </xf>
    <xf numFmtId="0" fontId="18" fillId="0" borderId="1" xfId="1" applyFont="1" applyFill="1" applyBorder="1" applyAlignment="1">
      <alignment horizontal="left" vertical="center"/>
    </xf>
    <xf numFmtId="0" fontId="18" fillId="0" borderId="2" xfId="1" applyFont="1" applyFill="1" applyBorder="1" applyAlignment="1">
      <alignment horizontal="left" vertical="center"/>
    </xf>
    <xf numFmtId="0" fontId="18" fillId="0" borderId="8" xfId="1" applyFont="1" applyFill="1" applyBorder="1" applyAlignment="1">
      <alignment horizontal="left" vertical="center"/>
    </xf>
    <xf numFmtId="0" fontId="18" fillId="0" borderId="8" xfId="1" applyFont="1" applyFill="1" applyBorder="1" applyAlignment="1">
      <alignment wrapText="1"/>
    </xf>
    <xf numFmtId="0" fontId="18" fillId="0" borderId="8" xfId="1" applyFont="1" applyBorder="1"/>
    <xf numFmtId="0" fontId="16" fillId="0" borderId="0" xfId="1" applyFont="1" applyAlignment="1">
      <alignment horizontal="center" vertical="top"/>
    </xf>
    <xf numFmtId="0" fontId="3" fillId="0" borderId="7" xfId="1" applyFont="1" applyBorder="1" applyAlignment="1">
      <alignment horizontal="left" vertical="center" wrapText="1"/>
    </xf>
    <xf numFmtId="0" fontId="22" fillId="0" borderId="2" xfId="1" applyFont="1" applyBorder="1" applyAlignment="1">
      <alignment horizontal="center" vertical="center"/>
    </xf>
    <xf numFmtId="0" fontId="22" fillId="0" borderId="8" xfId="1" applyFont="1" applyBorder="1" applyAlignment="1">
      <alignment horizontal="center" vertical="center"/>
    </xf>
    <xf numFmtId="0" fontId="2" fillId="0" borderId="8" xfId="1" applyFont="1" applyFill="1" applyBorder="1" applyAlignment="1">
      <alignment horizontal="left" vertical="center" wrapText="1"/>
    </xf>
    <xf numFmtId="0" fontId="2" fillId="0" borderId="8" xfId="1" applyFont="1" applyFill="1" applyBorder="1" applyAlignment="1">
      <alignment wrapText="1"/>
    </xf>
    <xf numFmtId="0" fontId="17" fillId="0" borderId="1" xfId="1" applyFont="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2" fillId="0" borderId="8" xfId="1" applyFont="1" applyBorder="1"/>
    <xf numFmtId="0" fontId="2" fillId="0" borderId="2" xfId="1" applyFont="1" applyFill="1" applyBorder="1" applyAlignment="1">
      <alignment horizontal="left" vertical="center"/>
    </xf>
    <xf numFmtId="0" fontId="2" fillId="0" borderId="8" xfId="1" applyFont="1" applyFill="1" applyBorder="1" applyAlignment="1">
      <alignment horizontal="left" vertical="center"/>
    </xf>
    <xf numFmtId="0" fontId="7" fillId="0" borderId="0" xfId="0" applyFont="1" applyAlignment="1">
      <alignment horizontal="center"/>
    </xf>
  </cellXfs>
  <cellStyles count="2">
    <cellStyle name="Normal" xfId="0" builtinId="0"/>
    <cellStyle name="Normal 2" xfId="1"/>
  </cellStyles>
  <dxfs count="0"/>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SS/2013/Report/EDU/EDU%20GSS%202013%20appendix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 1"/>
      <sheetName val="Survey Form 2013"/>
    </sheetNames>
    <sheetDataSet>
      <sheetData sheetId="0">
        <row r="49">
          <cell r="A49" t="str">
            <v>University Career Services</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178"/>
  <sheetViews>
    <sheetView tabSelected="1" zoomScaleNormal="100" zoomScalePageLayoutView="75" workbookViewId="0">
      <selection activeCell="Q160" sqref="Q160"/>
    </sheetView>
  </sheetViews>
  <sheetFormatPr defaultRowHeight="18"/>
  <cols>
    <col min="1" max="1" width="34.42578125" style="96" customWidth="1"/>
    <col min="2" max="2" width="9.5703125" style="96" hidden="1" customWidth="1"/>
    <col min="3" max="3" width="9.5703125" style="96" customWidth="1"/>
    <col min="4" max="4" width="9.140625" style="96" customWidth="1"/>
    <col min="5" max="5" width="9.5703125" style="96" customWidth="1"/>
    <col min="6" max="7" width="9.140625" style="96" customWidth="1"/>
    <col min="8" max="8" width="1.5703125" style="96" customWidth="1"/>
    <col min="9" max="9" width="9" style="96" hidden="1" customWidth="1"/>
    <col min="10" max="10" width="9" style="96" customWidth="1"/>
    <col min="11" max="11" width="8.140625" style="96" customWidth="1"/>
    <col min="12" max="14" width="9.7109375" style="96" customWidth="1"/>
    <col min="15" max="15" width="4" style="96" customWidth="1"/>
    <col min="16" max="16384" width="9.140625" style="96"/>
  </cols>
  <sheetData>
    <row r="1" spans="1:14" ht="21" customHeight="1">
      <c r="A1" s="420" t="s">
        <v>29</v>
      </c>
      <c r="B1" s="420"/>
      <c r="C1" s="420"/>
      <c r="D1" s="420"/>
      <c r="E1" s="420"/>
      <c r="F1" s="420"/>
      <c r="G1" s="420"/>
      <c r="H1" s="420"/>
      <c r="I1" s="420"/>
      <c r="J1" s="420"/>
      <c r="K1" s="420"/>
      <c r="L1" s="420"/>
      <c r="M1" s="420"/>
      <c r="N1" s="420"/>
    </row>
    <row r="2" spans="1:14" ht="53.25" customHeight="1">
      <c r="A2" s="421" t="s">
        <v>201</v>
      </c>
      <c r="B2" s="421"/>
      <c r="C2" s="421"/>
      <c r="D2" s="421"/>
      <c r="E2" s="421"/>
      <c r="F2" s="421"/>
      <c r="G2" s="421"/>
      <c r="H2" s="421"/>
      <c r="I2" s="421"/>
      <c r="J2" s="421"/>
      <c r="K2" s="421"/>
      <c r="L2" s="421"/>
      <c r="M2" s="421"/>
      <c r="N2" s="421"/>
    </row>
    <row r="3" spans="1:14" ht="21" customHeight="1">
      <c r="A3" s="424" t="s">
        <v>0</v>
      </c>
      <c r="B3" s="424" t="s">
        <v>94</v>
      </c>
      <c r="C3" s="424"/>
      <c r="D3" s="424"/>
      <c r="E3" s="424"/>
      <c r="F3" s="424"/>
      <c r="G3" s="424"/>
      <c r="H3" s="86"/>
      <c r="I3" s="424" t="s">
        <v>95</v>
      </c>
      <c r="J3" s="424"/>
      <c r="K3" s="424"/>
      <c r="L3" s="424"/>
      <c r="M3" s="424"/>
      <c r="N3" s="424"/>
    </row>
    <row r="4" spans="1:14" ht="30.75" customHeight="1">
      <c r="A4" s="424"/>
      <c r="B4" s="97">
        <v>2009</v>
      </c>
      <c r="C4" s="97">
        <v>2010</v>
      </c>
      <c r="D4" s="97">
        <v>2011</v>
      </c>
      <c r="E4" s="97">
        <v>2012</v>
      </c>
      <c r="F4" s="97">
        <v>2013</v>
      </c>
      <c r="G4" s="97">
        <v>2014</v>
      </c>
      <c r="H4" s="98"/>
      <c r="I4" s="97">
        <v>2009</v>
      </c>
      <c r="J4" s="97">
        <v>2010</v>
      </c>
      <c r="K4" s="97">
        <v>2011</v>
      </c>
      <c r="L4" s="97">
        <v>2012</v>
      </c>
      <c r="M4" s="97">
        <v>2013</v>
      </c>
      <c r="N4" s="97">
        <v>2014</v>
      </c>
    </row>
    <row r="5" spans="1:14" ht="30" customHeight="1">
      <c r="A5" s="91" t="s">
        <v>96</v>
      </c>
      <c r="B5" s="99">
        <v>2334</v>
      </c>
      <c r="C5" s="99">
        <v>2329</v>
      </c>
      <c r="D5" s="99">
        <v>2334</v>
      </c>
      <c r="E5" s="99">
        <v>2480</v>
      </c>
      <c r="F5" s="99">
        <v>2314</v>
      </c>
      <c r="G5" s="99">
        <v>2089</v>
      </c>
      <c r="H5" s="100"/>
      <c r="I5" s="99">
        <v>1514</v>
      </c>
      <c r="J5" s="99">
        <v>1609</v>
      </c>
      <c r="K5" s="101">
        <v>1699</v>
      </c>
      <c r="L5" s="101">
        <v>1780</v>
      </c>
      <c r="M5" s="101">
        <v>1563</v>
      </c>
      <c r="N5" s="101">
        <v>1725</v>
      </c>
    </row>
    <row r="6" spans="1:14" ht="30" customHeight="1">
      <c r="A6" s="91" t="s">
        <v>97</v>
      </c>
      <c r="B6" s="99">
        <v>1652</v>
      </c>
      <c r="C6" s="99">
        <v>1715</v>
      </c>
      <c r="D6" s="99">
        <v>1711</v>
      </c>
      <c r="E6" s="99">
        <v>1600</v>
      </c>
      <c r="F6" s="99">
        <v>1330</v>
      </c>
      <c r="G6" s="99">
        <v>925</v>
      </c>
      <c r="H6" s="100"/>
      <c r="I6" s="95">
        <v>833</v>
      </c>
      <c r="J6" s="95">
        <v>965</v>
      </c>
      <c r="K6" s="95">
        <v>944</v>
      </c>
      <c r="L6" s="95">
        <v>714</v>
      </c>
      <c r="M6" s="144">
        <v>536</v>
      </c>
      <c r="N6" s="95">
        <v>526</v>
      </c>
    </row>
    <row r="7" spans="1:14" ht="30" customHeight="1">
      <c r="A7" s="91" t="s">
        <v>1</v>
      </c>
      <c r="B7" s="102">
        <f t="shared" ref="B7:G7" si="0">B6/B5</f>
        <v>0.70779777206512429</v>
      </c>
      <c r="C7" s="102">
        <f t="shared" si="0"/>
        <v>0.73636753971661661</v>
      </c>
      <c r="D7" s="102">
        <f t="shared" si="0"/>
        <v>0.73307626392459302</v>
      </c>
      <c r="E7" s="102">
        <f t="shared" si="0"/>
        <v>0.64516129032258063</v>
      </c>
      <c r="F7" s="102">
        <f t="shared" si="0"/>
        <v>0.57476231633535002</v>
      </c>
      <c r="G7" s="102">
        <f t="shared" si="0"/>
        <v>0.44279559597893731</v>
      </c>
      <c r="H7" s="103"/>
      <c r="I7" s="102">
        <f t="shared" ref="I7:N7" si="1">I6/I5</f>
        <v>0.55019815059445176</v>
      </c>
      <c r="J7" s="102">
        <f t="shared" si="1"/>
        <v>0.59975139838408953</v>
      </c>
      <c r="K7" s="102">
        <f t="shared" si="1"/>
        <v>0.55562095350206009</v>
      </c>
      <c r="L7" s="102">
        <f t="shared" si="1"/>
        <v>0.40112359550561799</v>
      </c>
      <c r="M7" s="102">
        <f t="shared" si="1"/>
        <v>0.34293026231605889</v>
      </c>
      <c r="N7" s="102">
        <f t="shared" si="1"/>
        <v>0.30492753623188407</v>
      </c>
    </row>
    <row r="8" spans="1:14" ht="54" customHeight="1">
      <c r="A8" s="425" t="s">
        <v>92</v>
      </c>
      <c r="B8" s="426"/>
      <c r="C8" s="426"/>
      <c r="D8" s="426"/>
      <c r="E8" s="426"/>
      <c r="F8" s="426"/>
      <c r="G8" s="426"/>
      <c r="H8" s="426"/>
      <c r="I8" s="426"/>
      <c r="J8" s="426"/>
      <c r="K8" s="426"/>
      <c r="L8" s="426"/>
      <c r="M8" s="426"/>
      <c r="N8" s="427"/>
    </row>
    <row r="9" spans="1:14" ht="48.75" customHeight="1">
      <c r="A9" s="428" t="s">
        <v>109</v>
      </c>
      <c r="B9" s="429"/>
      <c r="C9" s="429"/>
      <c r="D9" s="429"/>
      <c r="E9" s="429"/>
      <c r="F9" s="429"/>
      <c r="G9" s="429"/>
      <c r="H9" s="429"/>
      <c r="I9" s="429"/>
      <c r="J9" s="429"/>
      <c r="K9" s="429"/>
      <c r="L9" s="429"/>
      <c r="M9" s="429"/>
      <c r="N9" s="430"/>
    </row>
    <row r="10" spans="1:14" ht="42" customHeight="1">
      <c r="A10" s="1"/>
      <c r="B10" s="51" t="s">
        <v>67</v>
      </c>
      <c r="C10" s="51" t="s">
        <v>68</v>
      </c>
      <c r="D10" s="51" t="s">
        <v>81</v>
      </c>
      <c r="E10" s="51" t="s">
        <v>107</v>
      </c>
      <c r="F10" s="51" t="s">
        <v>128</v>
      </c>
      <c r="G10" s="51" t="s">
        <v>176</v>
      </c>
      <c r="H10" s="85"/>
      <c r="I10" s="51" t="s">
        <v>69</v>
      </c>
      <c r="J10" s="51" t="s">
        <v>70</v>
      </c>
      <c r="K10" s="51" t="s">
        <v>93</v>
      </c>
      <c r="L10" s="51" t="s">
        <v>108</v>
      </c>
      <c r="M10" s="51" t="s">
        <v>129</v>
      </c>
      <c r="N10" s="51" t="s">
        <v>177</v>
      </c>
    </row>
    <row r="11" spans="1:14" ht="30" customHeight="1">
      <c r="A11" s="10" t="s">
        <v>48</v>
      </c>
      <c r="B11" s="52">
        <v>1649</v>
      </c>
      <c r="C11" s="52">
        <v>1683</v>
      </c>
      <c r="D11" s="52">
        <v>1652</v>
      </c>
      <c r="E11" s="52">
        <v>1572</v>
      </c>
      <c r="F11" s="52">
        <v>1290</v>
      </c>
      <c r="G11" s="52">
        <v>906</v>
      </c>
      <c r="H11" s="70"/>
      <c r="I11" s="1">
        <v>832</v>
      </c>
      <c r="J11" s="55">
        <v>944</v>
      </c>
      <c r="K11" s="55">
        <v>910</v>
      </c>
      <c r="L11" s="55">
        <v>704</v>
      </c>
      <c r="M11" s="55">
        <v>515</v>
      </c>
      <c r="N11" s="55">
        <v>519</v>
      </c>
    </row>
    <row r="12" spans="1:14" ht="30" customHeight="1">
      <c r="A12" s="5" t="s">
        <v>61</v>
      </c>
      <c r="B12" s="53">
        <v>4.3999999999999997E-2</v>
      </c>
      <c r="C12" s="53">
        <v>0.05</v>
      </c>
      <c r="D12" s="53">
        <v>0.04</v>
      </c>
      <c r="E12" s="53">
        <v>0.05</v>
      </c>
      <c r="F12" s="53">
        <v>0.04</v>
      </c>
      <c r="G12" s="53">
        <v>0.04</v>
      </c>
      <c r="H12" s="70"/>
      <c r="I12" s="53">
        <v>0</v>
      </c>
      <c r="J12" s="53">
        <v>0</v>
      </c>
      <c r="K12" s="53">
        <v>0</v>
      </c>
      <c r="L12" s="53">
        <v>0</v>
      </c>
      <c r="M12" s="53">
        <v>0</v>
      </c>
      <c r="N12" s="53">
        <v>0</v>
      </c>
    </row>
    <row r="13" spans="1:14" ht="30" customHeight="1">
      <c r="A13" s="5" t="s">
        <v>62</v>
      </c>
      <c r="B13" s="53">
        <v>0.42399999999999999</v>
      </c>
      <c r="C13" s="53">
        <v>0.43</v>
      </c>
      <c r="D13" s="53">
        <v>0.34</v>
      </c>
      <c r="E13" s="53">
        <v>0.33</v>
      </c>
      <c r="F13" s="53">
        <v>0.32</v>
      </c>
      <c r="G13" s="53">
        <v>0.33</v>
      </c>
      <c r="H13" s="70"/>
      <c r="I13" s="53">
        <v>5.6000000000000001E-2</v>
      </c>
      <c r="J13" s="53">
        <v>0.08</v>
      </c>
      <c r="K13" s="53">
        <v>0.04</v>
      </c>
      <c r="L13" s="53">
        <v>0.05</v>
      </c>
      <c r="M13" s="53">
        <v>0.05</v>
      </c>
      <c r="N13" s="53">
        <v>0.06</v>
      </c>
    </row>
    <row r="14" spans="1:14" ht="30" customHeight="1">
      <c r="A14" s="5" t="s">
        <v>63</v>
      </c>
      <c r="B14" s="53">
        <v>1.2E-2</v>
      </c>
      <c r="C14" s="53">
        <v>0.01</v>
      </c>
      <c r="D14" s="53">
        <v>0.01</v>
      </c>
      <c r="E14" s="53">
        <v>0.01</v>
      </c>
      <c r="F14" s="53">
        <v>0.02</v>
      </c>
      <c r="G14" s="53">
        <v>0.03</v>
      </c>
      <c r="H14" s="70"/>
      <c r="I14" s="53">
        <v>0.13700000000000001</v>
      </c>
      <c r="J14" s="53">
        <v>0.12</v>
      </c>
      <c r="K14" s="53">
        <v>0.09</v>
      </c>
      <c r="L14" s="53">
        <v>0.1</v>
      </c>
      <c r="M14" s="53">
        <v>0.08</v>
      </c>
      <c r="N14" s="53">
        <v>0.1</v>
      </c>
    </row>
    <row r="15" spans="1:14" ht="30" customHeight="1">
      <c r="A15" s="5" t="s">
        <v>64</v>
      </c>
      <c r="B15" s="53">
        <v>0.106</v>
      </c>
      <c r="C15" s="53">
        <v>0.1</v>
      </c>
      <c r="D15" s="53">
        <v>0.1</v>
      </c>
      <c r="E15" s="53">
        <v>0.08</v>
      </c>
      <c r="F15" s="53">
        <v>0.09</v>
      </c>
      <c r="G15" s="53">
        <v>0.08</v>
      </c>
      <c r="H15" s="70"/>
      <c r="I15" s="53">
        <v>3.7999999999999999E-2</v>
      </c>
      <c r="J15" s="53">
        <v>0.03</v>
      </c>
      <c r="K15" s="53">
        <v>0.02</v>
      </c>
      <c r="L15" s="53">
        <v>0.02</v>
      </c>
      <c r="M15" s="53">
        <v>0.03</v>
      </c>
      <c r="N15" s="53">
        <v>0.03</v>
      </c>
    </row>
    <row r="16" spans="1:14" ht="30" customHeight="1">
      <c r="A16" s="3" t="s">
        <v>30</v>
      </c>
      <c r="B16" s="53">
        <v>0.41499999999999998</v>
      </c>
      <c r="C16" s="53">
        <v>0.42</v>
      </c>
      <c r="D16" s="53">
        <v>0.51</v>
      </c>
      <c r="E16" s="53">
        <v>0.52</v>
      </c>
      <c r="F16" s="53">
        <v>0.53</v>
      </c>
      <c r="G16" s="53">
        <v>0.53</v>
      </c>
      <c r="H16" s="71"/>
      <c r="I16" s="53">
        <v>0.76800000000000002</v>
      </c>
      <c r="J16" s="53">
        <v>0.77</v>
      </c>
      <c r="K16" s="53">
        <v>0.84</v>
      </c>
      <c r="L16" s="53">
        <v>0.82</v>
      </c>
      <c r="M16" s="53">
        <v>0.83</v>
      </c>
      <c r="N16" s="53">
        <v>0.81</v>
      </c>
    </row>
    <row r="17" spans="1:14" ht="59.25" customHeight="1">
      <c r="A17" s="415" t="s">
        <v>123</v>
      </c>
      <c r="B17" s="415"/>
      <c r="C17" s="415"/>
      <c r="D17" s="415"/>
      <c r="E17" s="415"/>
      <c r="F17" s="415"/>
      <c r="G17" s="415"/>
      <c r="H17" s="415"/>
      <c r="I17" s="415"/>
      <c r="J17" s="415"/>
      <c r="K17" s="415"/>
      <c r="L17" s="415"/>
      <c r="M17" s="415"/>
      <c r="N17" s="415"/>
    </row>
    <row r="18" spans="1:14" ht="39" customHeight="1">
      <c r="A18" s="415" t="s">
        <v>120</v>
      </c>
      <c r="B18" s="416"/>
      <c r="C18" s="416"/>
      <c r="D18" s="416"/>
      <c r="E18" s="416"/>
      <c r="F18" s="416"/>
      <c r="G18" s="416"/>
      <c r="H18" s="416"/>
      <c r="I18" s="416"/>
      <c r="J18" s="416"/>
      <c r="K18" s="416"/>
      <c r="L18" s="416"/>
      <c r="M18" s="416"/>
      <c r="N18" s="416"/>
    </row>
    <row r="19" spans="1:14" ht="38.25" customHeight="1">
      <c r="A19" s="1"/>
      <c r="B19" s="51" t="s">
        <v>67</v>
      </c>
      <c r="C19" s="51" t="s">
        <v>68</v>
      </c>
      <c r="D19" s="51" t="s">
        <v>81</v>
      </c>
      <c r="E19" s="51" t="s">
        <v>107</v>
      </c>
      <c r="F19" s="51" t="s">
        <v>128</v>
      </c>
      <c r="G19" s="51" t="s">
        <v>176</v>
      </c>
      <c r="H19" s="72"/>
      <c r="I19" s="51" t="s">
        <v>69</v>
      </c>
      <c r="J19" s="51" t="s">
        <v>70</v>
      </c>
      <c r="K19" s="51" t="s">
        <v>93</v>
      </c>
      <c r="L19" s="51" t="s">
        <v>108</v>
      </c>
      <c r="M19" s="51" t="s">
        <v>129</v>
      </c>
      <c r="N19" s="51" t="s">
        <v>177</v>
      </c>
    </row>
    <row r="20" spans="1:14" ht="30" customHeight="1">
      <c r="A20" s="10" t="s">
        <v>48</v>
      </c>
      <c r="B20" s="52">
        <v>1420</v>
      </c>
      <c r="C20" s="52">
        <v>1540</v>
      </c>
      <c r="D20" s="52">
        <v>1354</v>
      </c>
      <c r="E20" s="52">
        <v>1343</v>
      </c>
      <c r="F20" s="52">
        <v>1107</v>
      </c>
      <c r="G20" s="52">
        <v>720</v>
      </c>
      <c r="H20" s="73"/>
      <c r="I20" s="1">
        <v>704</v>
      </c>
      <c r="J20" s="55">
        <v>855</v>
      </c>
      <c r="K20" s="55">
        <v>812</v>
      </c>
      <c r="L20" s="55">
        <v>599</v>
      </c>
      <c r="M20" s="55">
        <v>456</v>
      </c>
      <c r="N20" s="55">
        <v>428</v>
      </c>
    </row>
    <row r="21" spans="1:14" ht="30" customHeight="1">
      <c r="A21" s="4" t="s">
        <v>117</v>
      </c>
      <c r="B21" s="56" t="s">
        <v>56</v>
      </c>
      <c r="C21" s="53">
        <v>0.14000000000000001</v>
      </c>
      <c r="D21" s="53">
        <v>0.09</v>
      </c>
      <c r="E21" s="53">
        <v>0.18</v>
      </c>
      <c r="F21" s="53">
        <v>0.19</v>
      </c>
      <c r="G21" s="53">
        <v>0.2</v>
      </c>
      <c r="H21" s="74"/>
      <c r="I21" s="1" t="s">
        <v>56</v>
      </c>
      <c r="J21" s="53">
        <v>0.27</v>
      </c>
      <c r="K21" s="53">
        <v>0.18</v>
      </c>
      <c r="L21" s="53">
        <v>0.28999999999999998</v>
      </c>
      <c r="M21" s="53">
        <v>0.28999999999999998</v>
      </c>
      <c r="N21" s="53">
        <v>0.31</v>
      </c>
    </row>
    <row r="22" spans="1:14" ht="30" customHeight="1">
      <c r="A22" s="3" t="s">
        <v>121</v>
      </c>
      <c r="B22" s="53">
        <v>0.15</v>
      </c>
      <c r="C22" s="53">
        <v>0.1</v>
      </c>
      <c r="D22" s="53">
        <v>0.09</v>
      </c>
      <c r="E22" s="53">
        <v>0.14000000000000001</v>
      </c>
      <c r="F22" s="53">
        <v>0.13</v>
      </c>
      <c r="G22" s="53">
        <v>0.16</v>
      </c>
      <c r="H22" s="74"/>
      <c r="I22" s="53">
        <v>0.44</v>
      </c>
      <c r="J22" s="53">
        <v>0.17</v>
      </c>
      <c r="K22" s="53">
        <v>0.16</v>
      </c>
      <c r="L22" s="53">
        <v>0.2</v>
      </c>
      <c r="M22" s="53">
        <v>0.24</v>
      </c>
      <c r="N22" s="53">
        <v>0.24</v>
      </c>
    </row>
    <row r="23" spans="1:14" ht="30" customHeight="1">
      <c r="A23" s="3" t="s">
        <v>119</v>
      </c>
      <c r="B23" s="53">
        <v>0.33</v>
      </c>
      <c r="C23" s="53">
        <v>0.31</v>
      </c>
      <c r="D23" s="53">
        <v>0.48</v>
      </c>
      <c r="E23" s="53">
        <v>0.32</v>
      </c>
      <c r="F23" s="53">
        <v>0.34</v>
      </c>
      <c r="G23" s="53">
        <v>0.3</v>
      </c>
      <c r="H23" s="75"/>
      <c r="I23" s="53">
        <v>0.37</v>
      </c>
      <c r="J23" s="53">
        <v>0.42</v>
      </c>
      <c r="K23" s="53">
        <v>0.56999999999999995</v>
      </c>
      <c r="L23" s="53">
        <v>0.4</v>
      </c>
      <c r="M23" s="53">
        <v>0.38</v>
      </c>
      <c r="N23" s="53">
        <v>0.33</v>
      </c>
    </row>
    <row r="24" spans="1:14" ht="30" customHeight="1">
      <c r="A24" s="4" t="s">
        <v>151</v>
      </c>
      <c r="B24" s="53">
        <v>0.02</v>
      </c>
      <c r="C24" s="53">
        <v>0.01</v>
      </c>
      <c r="D24" s="53">
        <v>0.01</v>
      </c>
      <c r="E24" s="92">
        <v>1E-3</v>
      </c>
      <c r="F24" s="53">
        <v>0</v>
      </c>
      <c r="G24" s="53">
        <v>0</v>
      </c>
      <c r="H24" s="74"/>
      <c r="I24" s="53">
        <v>7.0000000000000007E-2</v>
      </c>
      <c r="J24" s="53">
        <v>0.01</v>
      </c>
      <c r="K24" s="53">
        <v>0.01</v>
      </c>
      <c r="L24" s="92">
        <v>2E-3</v>
      </c>
      <c r="M24" s="53">
        <v>0</v>
      </c>
      <c r="N24" s="53">
        <v>0</v>
      </c>
    </row>
    <row r="25" spans="1:14" ht="30" customHeight="1">
      <c r="A25" s="4" t="s">
        <v>118</v>
      </c>
      <c r="B25" s="53">
        <v>0.5</v>
      </c>
      <c r="C25" s="53">
        <v>0.44</v>
      </c>
      <c r="D25" s="53">
        <v>0.33</v>
      </c>
      <c r="E25" s="53">
        <v>0.35</v>
      </c>
      <c r="F25" s="53">
        <v>0.34</v>
      </c>
      <c r="G25" s="53">
        <v>0.34</v>
      </c>
      <c r="H25" s="75"/>
      <c r="I25" s="53">
        <v>0.13</v>
      </c>
      <c r="J25" s="53">
        <v>0.14000000000000001</v>
      </c>
      <c r="K25" s="53">
        <v>0.08</v>
      </c>
      <c r="L25" s="53">
        <v>0.11</v>
      </c>
      <c r="M25" s="53">
        <v>0.09</v>
      </c>
      <c r="N25" s="53">
        <v>0.11</v>
      </c>
    </row>
    <row r="26" spans="1:14" ht="42" customHeight="1">
      <c r="A26" s="93" t="s">
        <v>122</v>
      </c>
      <c r="B26" s="59" t="s">
        <v>56</v>
      </c>
      <c r="C26" s="59">
        <f>C21+C22</f>
        <v>0.24000000000000002</v>
      </c>
      <c r="D26" s="59">
        <f>D21+D22</f>
        <v>0.18</v>
      </c>
      <c r="E26" s="59">
        <f>E21+E22</f>
        <v>0.32</v>
      </c>
      <c r="F26" s="59">
        <f>F21+F22</f>
        <v>0.32</v>
      </c>
      <c r="G26" s="59">
        <f>G21+G22</f>
        <v>0.36</v>
      </c>
      <c r="H26" s="94"/>
      <c r="I26" s="59" t="s">
        <v>56</v>
      </c>
      <c r="J26" s="59">
        <f>J21+J22</f>
        <v>0.44000000000000006</v>
      </c>
      <c r="K26" s="59">
        <f>K21+K22</f>
        <v>0.33999999999999997</v>
      </c>
      <c r="L26" s="59">
        <f>L21+L22</f>
        <v>0.49</v>
      </c>
      <c r="M26" s="59">
        <f>M21+M22</f>
        <v>0.53</v>
      </c>
      <c r="N26" s="59">
        <f>N21+N22</f>
        <v>0.55000000000000004</v>
      </c>
    </row>
    <row r="27" spans="1:14" ht="53.25" customHeight="1">
      <c r="A27" s="410" t="s">
        <v>82</v>
      </c>
      <c r="B27" s="413"/>
      <c r="C27" s="413"/>
      <c r="D27" s="413"/>
      <c r="E27" s="413"/>
      <c r="F27" s="413"/>
      <c r="G27" s="413"/>
      <c r="H27" s="413"/>
      <c r="I27" s="413"/>
      <c r="J27" s="413"/>
      <c r="K27" s="413"/>
      <c r="L27" s="413"/>
      <c r="M27" s="413"/>
      <c r="N27" s="414"/>
    </row>
    <row r="28" spans="1:14" ht="26.25" customHeight="1">
      <c r="A28" s="416" t="s">
        <v>80</v>
      </c>
      <c r="B28" s="416"/>
      <c r="C28" s="416"/>
      <c r="D28" s="416"/>
      <c r="E28" s="416"/>
      <c r="F28" s="416"/>
      <c r="G28" s="416"/>
      <c r="H28" s="416"/>
      <c r="I28" s="416"/>
      <c r="J28" s="416"/>
      <c r="K28" s="416"/>
      <c r="L28" s="416"/>
      <c r="M28" s="416"/>
      <c r="N28" s="416"/>
    </row>
    <row r="29" spans="1:14" ht="38.25" customHeight="1">
      <c r="A29" s="1"/>
      <c r="B29" s="51" t="s">
        <v>67</v>
      </c>
      <c r="C29" s="51" t="s">
        <v>68</v>
      </c>
      <c r="D29" s="51" t="s">
        <v>81</v>
      </c>
      <c r="E29" s="51" t="s">
        <v>107</v>
      </c>
      <c r="F29" s="51" t="s">
        <v>128</v>
      </c>
      <c r="G29" s="51" t="s">
        <v>176</v>
      </c>
      <c r="H29" s="76"/>
      <c r="I29" s="51" t="s">
        <v>69</v>
      </c>
      <c r="J29" s="51" t="s">
        <v>70</v>
      </c>
      <c r="K29" s="51" t="s">
        <v>93</v>
      </c>
      <c r="L29" s="51" t="s">
        <v>108</v>
      </c>
      <c r="M29" s="51" t="s">
        <v>129</v>
      </c>
      <c r="N29" s="51" t="s">
        <v>177</v>
      </c>
    </row>
    <row r="30" spans="1:14" ht="26.25" customHeight="1">
      <c r="A30" s="10" t="s">
        <v>48</v>
      </c>
      <c r="B30" s="56" t="s">
        <v>56</v>
      </c>
      <c r="C30" s="56" t="s">
        <v>56</v>
      </c>
      <c r="D30" s="52">
        <v>1496</v>
      </c>
      <c r="E30" s="52">
        <v>1260</v>
      </c>
      <c r="F30" s="52">
        <v>1043</v>
      </c>
      <c r="G30" s="52">
        <v>663</v>
      </c>
      <c r="H30" s="77"/>
      <c r="I30" s="56" t="s">
        <v>56</v>
      </c>
      <c r="J30" s="56" t="s">
        <v>56</v>
      </c>
      <c r="K30" s="55">
        <v>813</v>
      </c>
      <c r="L30" s="55">
        <v>558</v>
      </c>
      <c r="M30" s="55">
        <v>406</v>
      </c>
      <c r="N30" s="55">
        <v>393</v>
      </c>
    </row>
    <row r="31" spans="1:14" ht="26.25" customHeight="1">
      <c r="A31" s="4" t="s">
        <v>49</v>
      </c>
      <c r="B31" s="56" t="s">
        <v>56</v>
      </c>
      <c r="C31" s="56" t="s">
        <v>56</v>
      </c>
      <c r="D31" s="53">
        <v>0.57999999999999996</v>
      </c>
      <c r="E31" s="53">
        <v>0.57999999999999996</v>
      </c>
      <c r="F31" s="53">
        <v>0.57999999999999996</v>
      </c>
      <c r="G31" s="53">
        <v>0.6</v>
      </c>
      <c r="H31" s="77"/>
      <c r="I31" s="56" t="s">
        <v>56</v>
      </c>
      <c r="J31" s="56" t="s">
        <v>56</v>
      </c>
      <c r="K31" s="53">
        <v>0.56999999999999995</v>
      </c>
      <c r="L31" s="53">
        <v>0.54</v>
      </c>
      <c r="M31" s="53">
        <v>0.56000000000000005</v>
      </c>
      <c r="N31" s="53">
        <v>0.57999999999999996</v>
      </c>
    </row>
    <row r="32" spans="1:14" ht="38.25" customHeight="1">
      <c r="A32" s="2" t="s">
        <v>83</v>
      </c>
      <c r="B32" s="56" t="s">
        <v>56</v>
      </c>
      <c r="C32" s="56" t="s">
        <v>56</v>
      </c>
      <c r="D32" s="53">
        <v>0.13</v>
      </c>
      <c r="E32" s="53">
        <v>0.12</v>
      </c>
      <c r="F32" s="53">
        <v>0.14000000000000001</v>
      </c>
      <c r="G32" s="53">
        <v>0.12</v>
      </c>
      <c r="H32" s="77"/>
      <c r="I32" s="56" t="s">
        <v>56</v>
      </c>
      <c r="J32" s="56" t="s">
        <v>56</v>
      </c>
      <c r="K32" s="53">
        <v>0.09</v>
      </c>
      <c r="L32" s="53">
        <v>0.1</v>
      </c>
      <c r="M32" s="53">
        <v>7.0000000000000007E-2</v>
      </c>
      <c r="N32" s="53">
        <v>0.1</v>
      </c>
    </row>
    <row r="33" spans="1:14" ht="26.25" customHeight="1">
      <c r="A33" s="3" t="s">
        <v>84</v>
      </c>
      <c r="B33" s="56" t="s">
        <v>56</v>
      </c>
      <c r="C33" s="56" t="s">
        <v>56</v>
      </c>
      <c r="D33" s="53">
        <v>0.04</v>
      </c>
      <c r="E33" s="53">
        <v>0.03</v>
      </c>
      <c r="F33" s="53">
        <v>0.03</v>
      </c>
      <c r="G33" s="53">
        <v>0.03</v>
      </c>
      <c r="H33" s="77"/>
      <c r="I33" s="56" t="s">
        <v>56</v>
      </c>
      <c r="J33" s="56" t="s">
        <v>56</v>
      </c>
      <c r="K33" s="53">
        <v>0.08</v>
      </c>
      <c r="L33" s="53">
        <v>0.09</v>
      </c>
      <c r="M33" s="53">
        <v>0.09</v>
      </c>
      <c r="N33" s="53">
        <v>7.0000000000000007E-2</v>
      </c>
    </row>
    <row r="34" spans="1:14" ht="26.25" customHeight="1">
      <c r="A34" s="4" t="s">
        <v>85</v>
      </c>
      <c r="B34" s="56" t="s">
        <v>56</v>
      </c>
      <c r="C34" s="56" t="s">
        <v>56</v>
      </c>
      <c r="D34" s="53">
        <v>0.11</v>
      </c>
      <c r="E34" s="53">
        <v>0.13</v>
      </c>
      <c r="F34" s="53">
        <v>0.12</v>
      </c>
      <c r="G34" s="53">
        <v>0.12</v>
      </c>
      <c r="H34" s="77"/>
      <c r="I34" s="56" t="s">
        <v>56</v>
      </c>
      <c r="J34" s="56" t="s">
        <v>56</v>
      </c>
      <c r="K34" s="53">
        <v>0.15</v>
      </c>
      <c r="L34" s="53">
        <v>0.17</v>
      </c>
      <c r="M34" s="53">
        <v>0.2</v>
      </c>
      <c r="N34" s="53">
        <v>0.19</v>
      </c>
    </row>
    <row r="35" spans="1:14" ht="40.5" customHeight="1">
      <c r="A35" s="9" t="s">
        <v>86</v>
      </c>
      <c r="B35" s="56" t="s">
        <v>56</v>
      </c>
      <c r="C35" s="56" t="s">
        <v>56</v>
      </c>
      <c r="D35" s="53">
        <v>0.14000000000000001</v>
      </c>
      <c r="E35" s="53">
        <v>0.13</v>
      </c>
      <c r="F35" s="53">
        <v>0.12</v>
      </c>
      <c r="G35" s="53">
        <v>0.13</v>
      </c>
      <c r="H35" s="78"/>
      <c r="I35" s="56" t="s">
        <v>56</v>
      </c>
      <c r="J35" s="56" t="s">
        <v>56</v>
      </c>
      <c r="K35" s="53">
        <v>0.1</v>
      </c>
      <c r="L35" s="53">
        <v>0.09</v>
      </c>
      <c r="M35" s="53">
        <v>0.08</v>
      </c>
      <c r="N35" s="53">
        <v>7.0000000000000007E-2</v>
      </c>
    </row>
    <row r="36" spans="1:14" ht="48.75" customHeight="1">
      <c r="A36" s="410" t="s">
        <v>124</v>
      </c>
      <c r="B36" s="413"/>
      <c r="C36" s="413"/>
      <c r="D36" s="413"/>
      <c r="E36" s="413"/>
      <c r="F36" s="413"/>
      <c r="G36" s="413"/>
      <c r="H36" s="413"/>
      <c r="I36" s="413"/>
      <c r="J36" s="413"/>
      <c r="K36" s="413"/>
      <c r="L36" s="413"/>
      <c r="M36" s="413"/>
      <c r="N36" s="414"/>
    </row>
    <row r="37" spans="1:14" ht="34.5" customHeight="1">
      <c r="A37" s="104"/>
      <c r="B37" s="51" t="s">
        <v>67</v>
      </c>
      <c r="C37" s="51" t="s">
        <v>68</v>
      </c>
      <c r="D37" s="51" t="s">
        <v>81</v>
      </c>
      <c r="E37" s="51" t="s">
        <v>107</v>
      </c>
      <c r="F37" s="51" t="s">
        <v>128</v>
      </c>
      <c r="G37" s="51" t="s">
        <v>176</v>
      </c>
      <c r="H37" s="79"/>
      <c r="I37" s="51" t="s">
        <v>69</v>
      </c>
      <c r="J37" s="51" t="s">
        <v>70</v>
      </c>
      <c r="K37" s="51" t="s">
        <v>93</v>
      </c>
      <c r="L37" s="51" t="s">
        <v>108</v>
      </c>
      <c r="M37" s="51" t="s">
        <v>129</v>
      </c>
      <c r="N37" s="51" t="s">
        <v>177</v>
      </c>
    </row>
    <row r="38" spans="1:14" ht="30" customHeight="1">
      <c r="A38" s="10" t="s">
        <v>66</v>
      </c>
      <c r="B38" s="1" t="s">
        <v>56</v>
      </c>
      <c r="C38" s="52">
        <v>1536</v>
      </c>
      <c r="D38" s="52">
        <v>1496</v>
      </c>
      <c r="E38" s="52">
        <v>1260</v>
      </c>
      <c r="F38" s="52">
        <v>1043</v>
      </c>
      <c r="G38" s="52">
        <v>663</v>
      </c>
      <c r="H38" s="80"/>
      <c r="I38" s="1" t="s">
        <v>56</v>
      </c>
      <c r="J38" s="55">
        <v>839</v>
      </c>
      <c r="K38" s="55">
        <v>813</v>
      </c>
      <c r="L38" s="55">
        <v>558</v>
      </c>
      <c r="M38" s="55">
        <v>406</v>
      </c>
      <c r="N38" s="55">
        <v>393</v>
      </c>
    </row>
    <row r="39" spans="1:14" ht="30" customHeight="1">
      <c r="A39" s="235" t="s">
        <v>74</v>
      </c>
      <c r="B39" s="1" t="s">
        <v>56</v>
      </c>
      <c r="C39" s="53">
        <v>0.27</v>
      </c>
      <c r="D39" s="53">
        <v>0.3</v>
      </c>
      <c r="E39" s="53">
        <v>0.3</v>
      </c>
      <c r="F39" s="53">
        <v>0.32</v>
      </c>
      <c r="G39" s="53">
        <v>0.33</v>
      </c>
      <c r="H39" s="80"/>
      <c r="I39" s="1" t="s">
        <v>56</v>
      </c>
      <c r="J39" s="53">
        <v>0.24</v>
      </c>
      <c r="K39" s="53">
        <v>0.24</v>
      </c>
      <c r="L39" s="53">
        <v>0.23</v>
      </c>
      <c r="M39" s="53">
        <v>0.26</v>
      </c>
      <c r="N39" s="53">
        <v>0.24</v>
      </c>
    </row>
    <row r="40" spans="1:14" ht="30" customHeight="1">
      <c r="A40" s="235" t="s">
        <v>75</v>
      </c>
      <c r="B40" s="1" t="s">
        <v>56</v>
      </c>
      <c r="C40" s="53">
        <v>0.14000000000000001</v>
      </c>
      <c r="D40" s="53">
        <v>0.15</v>
      </c>
      <c r="E40" s="53">
        <v>0.15</v>
      </c>
      <c r="F40" s="53">
        <v>0.17</v>
      </c>
      <c r="G40" s="53">
        <v>0.18</v>
      </c>
      <c r="H40" s="80"/>
      <c r="I40" s="1" t="s">
        <v>56</v>
      </c>
      <c r="J40" s="53">
        <v>0.17</v>
      </c>
      <c r="K40" s="53">
        <v>0.15</v>
      </c>
      <c r="L40" s="53">
        <v>0.16</v>
      </c>
      <c r="M40" s="53">
        <v>0.18</v>
      </c>
      <c r="N40" s="53">
        <v>0.2</v>
      </c>
    </row>
    <row r="41" spans="1:14" ht="30" customHeight="1">
      <c r="A41" s="407" t="s">
        <v>76</v>
      </c>
      <c r="B41" s="1" t="s">
        <v>56</v>
      </c>
      <c r="C41" s="53">
        <v>0.13</v>
      </c>
      <c r="D41" s="53">
        <v>0.15</v>
      </c>
      <c r="E41" s="53">
        <v>0.18</v>
      </c>
      <c r="F41" s="53">
        <v>0.18</v>
      </c>
      <c r="G41" s="53">
        <v>0.17</v>
      </c>
      <c r="H41" s="80"/>
      <c r="I41" s="1" t="s">
        <v>56</v>
      </c>
      <c r="J41" s="53">
        <v>0.08</v>
      </c>
      <c r="K41" s="53">
        <v>0.09</v>
      </c>
      <c r="L41" s="53">
        <v>0.11</v>
      </c>
      <c r="M41" s="53">
        <v>0.09</v>
      </c>
      <c r="N41" s="53">
        <v>0.1</v>
      </c>
    </row>
    <row r="42" spans="1:14" ht="30" customHeight="1">
      <c r="A42" s="407" t="s">
        <v>148</v>
      </c>
      <c r="B42" s="1" t="s">
        <v>56</v>
      </c>
      <c r="C42" s="53">
        <v>7.0000000000000007E-2</v>
      </c>
      <c r="D42" s="53">
        <v>7.0000000000000007E-2</v>
      </c>
      <c r="E42" s="53">
        <v>0.06</v>
      </c>
      <c r="F42" s="53">
        <v>0.04</v>
      </c>
      <c r="G42" s="53">
        <v>0.05</v>
      </c>
      <c r="H42" s="80"/>
      <c r="I42" s="1" t="s">
        <v>56</v>
      </c>
      <c r="J42" s="53">
        <v>0.11</v>
      </c>
      <c r="K42" s="53">
        <v>0.11</v>
      </c>
      <c r="L42" s="53">
        <v>7.0000000000000007E-2</v>
      </c>
      <c r="M42" s="53">
        <v>0.09</v>
      </c>
      <c r="N42" s="53">
        <v>0.09</v>
      </c>
    </row>
    <row r="43" spans="1:14" ht="30" customHeight="1">
      <c r="A43" s="408" t="s">
        <v>149</v>
      </c>
      <c r="B43" s="1" t="s">
        <v>56</v>
      </c>
      <c r="C43" s="53">
        <v>0.02</v>
      </c>
      <c r="D43" s="53">
        <v>0.02</v>
      </c>
      <c r="E43" s="53">
        <v>0.03</v>
      </c>
      <c r="F43" s="53">
        <v>0.03</v>
      </c>
      <c r="G43" s="53">
        <v>0.03</v>
      </c>
      <c r="H43" s="80"/>
      <c r="I43" s="1" t="s">
        <v>56</v>
      </c>
      <c r="J43" s="53">
        <v>0.18</v>
      </c>
      <c r="K43" s="53">
        <v>0.15</v>
      </c>
      <c r="L43" s="53">
        <v>0.11</v>
      </c>
      <c r="M43" s="53">
        <v>0.14000000000000001</v>
      </c>
      <c r="N43" s="53">
        <v>0.15</v>
      </c>
    </row>
    <row r="44" spans="1:14" ht="30" customHeight="1">
      <c r="A44" s="409" t="s">
        <v>77</v>
      </c>
      <c r="B44" s="63" t="s">
        <v>56</v>
      </c>
      <c r="C44" s="59">
        <v>0.45</v>
      </c>
      <c r="D44" s="59">
        <v>0.5</v>
      </c>
      <c r="E44" s="59">
        <v>0.51</v>
      </c>
      <c r="F44" s="59">
        <v>0.51</v>
      </c>
      <c r="G44" s="59">
        <v>0.54</v>
      </c>
      <c r="H44" s="80"/>
      <c r="I44" s="63" t="s">
        <v>56</v>
      </c>
      <c r="J44" s="59">
        <v>0.42</v>
      </c>
      <c r="K44" s="59">
        <v>0.42</v>
      </c>
      <c r="L44" s="59">
        <v>0.44</v>
      </c>
      <c r="M44" s="59">
        <v>0.45</v>
      </c>
      <c r="N44" s="59">
        <v>0.45</v>
      </c>
    </row>
    <row r="45" spans="1:14" ht="30" customHeight="1">
      <c r="A45" s="409" t="s">
        <v>78</v>
      </c>
      <c r="B45" s="63" t="s">
        <v>56</v>
      </c>
      <c r="C45" s="59">
        <v>0.52697368421052626</v>
      </c>
      <c r="D45" s="59">
        <v>0.57999999999999996</v>
      </c>
      <c r="E45" s="59">
        <v>0.57999999999999996</v>
      </c>
      <c r="F45" s="59">
        <v>0.57999999999999996</v>
      </c>
      <c r="G45" s="59">
        <v>0.6</v>
      </c>
      <c r="H45" s="81"/>
      <c r="I45" s="63" t="s">
        <v>56</v>
      </c>
      <c r="J45" s="59">
        <v>0.60121951219512193</v>
      </c>
      <c r="K45" s="59">
        <v>0.56999999999999995</v>
      </c>
      <c r="L45" s="59">
        <v>0.54</v>
      </c>
      <c r="M45" s="59">
        <v>0.56000000000000005</v>
      </c>
      <c r="N45" s="59">
        <v>0.57999999999999996</v>
      </c>
    </row>
    <row r="46" spans="1:14" ht="66" customHeight="1">
      <c r="A46" s="410" t="s">
        <v>127</v>
      </c>
      <c r="B46" s="413"/>
      <c r="C46" s="413"/>
      <c r="D46" s="413"/>
      <c r="E46" s="413"/>
      <c r="F46" s="413"/>
      <c r="G46" s="413"/>
      <c r="H46" s="413"/>
      <c r="I46" s="413"/>
      <c r="J46" s="413"/>
      <c r="K46" s="413"/>
      <c r="L46" s="413"/>
      <c r="M46" s="413"/>
      <c r="N46" s="414"/>
    </row>
    <row r="47" spans="1:14" ht="35.1" customHeight="1">
      <c r="A47" s="104"/>
      <c r="B47" s="51" t="s">
        <v>67</v>
      </c>
      <c r="C47" s="51" t="s">
        <v>68</v>
      </c>
      <c r="D47" s="51" t="s">
        <v>81</v>
      </c>
      <c r="E47" s="51" t="s">
        <v>107</v>
      </c>
      <c r="F47" s="51" t="s">
        <v>128</v>
      </c>
      <c r="G47" s="51" t="s">
        <v>176</v>
      </c>
      <c r="H47" s="79"/>
      <c r="I47" s="51" t="s">
        <v>69</v>
      </c>
      <c r="J47" s="51" t="s">
        <v>70</v>
      </c>
      <c r="K47" s="51" t="s">
        <v>93</v>
      </c>
      <c r="L47" s="51" t="s">
        <v>108</v>
      </c>
      <c r="M47" s="51" t="s">
        <v>129</v>
      </c>
      <c r="N47" s="51" t="s">
        <v>177</v>
      </c>
    </row>
    <row r="48" spans="1:14" ht="30" customHeight="1">
      <c r="A48" s="10" t="s">
        <v>66</v>
      </c>
      <c r="B48" s="1" t="s">
        <v>56</v>
      </c>
      <c r="C48" s="1" t="s">
        <v>56</v>
      </c>
      <c r="D48" s="52">
        <v>863</v>
      </c>
      <c r="E48" s="52">
        <v>723</v>
      </c>
      <c r="F48" s="52">
        <v>616</v>
      </c>
      <c r="G48" s="52">
        <v>401</v>
      </c>
      <c r="H48" s="80"/>
      <c r="I48" s="1" t="s">
        <v>56</v>
      </c>
      <c r="J48" s="1" t="s">
        <v>56</v>
      </c>
      <c r="K48" s="55">
        <v>459</v>
      </c>
      <c r="L48" s="55">
        <v>294</v>
      </c>
      <c r="M48" s="55">
        <v>221</v>
      </c>
      <c r="N48" s="55">
        <v>216</v>
      </c>
    </row>
    <row r="49" spans="1:14" ht="30" customHeight="1">
      <c r="A49" s="5" t="s">
        <v>132</v>
      </c>
      <c r="B49" s="1" t="s">
        <v>56</v>
      </c>
      <c r="C49" s="1" t="s">
        <v>56</v>
      </c>
      <c r="D49" s="53">
        <v>0.2</v>
      </c>
      <c r="E49" s="53">
        <v>0.21</v>
      </c>
      <c r="F49" s="53">
        <v>0.26</v>
      </c>
      <c r="G49" s="53">
        <v>0.22</v>
      </c>
      <c r="H49" s="80"/>
      <c r="I49" s="1" t="s">
        <v>56</v>
      </c>
      <c r="J49" s="1" t="s">
        <v>56</v>
      </c>
      <c r="K49" s="53">
        <v>0.08</v>
      </c>
      <c r="L49" s="53">
        <v>0.15</v>
      </c>
      <c r="M49" s="53">
        <v>0.12</v>
      </c>
      <c r="N49" s="53">
        <v>0.1</v>
      </c>
    </row>
    <row r="50" spans="1:14" ht="30" customHeight="1">
      <c r="A50" s="5" t="s">
        <v>87</v>
      </c>
      <c r="B50" s="1" t="s">
        <v>56</v>
      </c>
      <c r="C50" s="1" t="s">
        <v>56</v>
      </c>
      <c r="D50" s="53">
        <v>0.27</v>
      </c>
      <c r="E50" s="53">
        <v>0.26</v>
      </c>
      <c r="F50" s="53">
        <v>0.25</v>
      </c>
      <c r="G50" s="53">
        <v>0.25</v>
      </c>
      <c r="H50" s="80"/>
      <c r="I50" s="1" t="s">
        <v>56</v>
      </c>
      <c r="J50" s="1" t="s">
        <v>56</v>
      </c>
      <c r="K50" s="53">
        <v>0.43</v>
      </c>
      <c r="L50" s="53">
        <v>0.31</v>
      </c>
      <c r="M50" s="53">
        <v>0.39</v>
      </c>
      <c r="N50" s="53">
        <v>0.34</v>
      </c>
    </row>
    <row r="51" spans="1:14" ht="30" customHeight="1">
      <c r="A51" s="3" t="s">
        <v>88</v>
      </c>
      <c r="B51" s="1" t="s">
        <v>56</v>
      </c>
      <c r="C51" s="1" t="s">
        <v>56</v>
      </c>
      <c r="D51" s="53">
        <v>0.56000000000000005</v>
      </c>
      <c r="E51" s="53">
        <v>0.56999999999999995</v>
      </c>
      <c r="F51" s="53">
        <v>0.57999999999999996</v>
      </c>
      <c r="G51" s="53">
        <v>0.64</v>
      </c>
      <c r="H51" s="80"/>
      <c r="I51" s="1" t="s">
        <v>56</v>
      </c>
      <c r="J51" s="1" t="s">
        <v>56</v>
      </c>
      <c r="K51" s="53">
        <v>0.49</v>
      </c>
      <c r="L51" s="53">
        <v>0.56999999999999995</v>
      </c>
      <c r="M51" s="53">
        <v>0.56000000000000005</v>
      </c>
      <c r="N51" s="53">
        <v>0.57999999999999996</v>
      </c>
    </row>
    <row r="52" spans="1:14" ht="30" customHeight="1">
      <c r="A52" s="3" t="s">
        <v>89</v>
      </c>
      <c r="B52" s="1" t="s">
        <v>56</v>
      </c>
      <c r="C52" s="1" t="s">
        <v>56</v>
      </c>
      <c r="D52" s="53">
        <v>0.17</v>
      </c>
      <c r="E52" s="53">
        <v>0.16</v>
      </c>
      <c r="F52" s="53">
        <v>0.12</v>
      </c>
      <c r="G52" s="53">
        <v>0.13</v>
      </c>
      <c r="H52" s="80"/>
      <c r="I52" s="1" t="s">
        <v>56</v>
      </c>
      <c r="J52" s="1" t="s">
        <v>56</v>
      </c>
      <c r="K52" s="53">
        <v>0.17</v>
      </c>
      <c r="L52" s="53">
        <v>0.15</v>
      </c>
      <c r="M52" s="53">
        <v>0.12</v>
      </c>
      <c r="N52" s="53">
        <v>0.14000000000000001</v>
      </c>
    </row>
    <row r="53" spans="1:14" ht="48.75" customHeight="1">
      <c r="A53" s="410" t="s">
        <v>152</v>
      </c>
      <c r="B53" s="413"/>
      <c r="C53" s="413"/>
      <c r="D53" s="413"/>
      <c r="E53" s="413"/>
      <c r="F53" s="413"/>
      <c r="G53" s="413"/>
      <c r="H53" s="413"/>
      <c r="I53" s="413"/>
      <c r="J53" s="413"/>
      <c r="K53" s="413"/>
      <c r="L53" s="413"/>
      <c r="M53" s="413"/>
      <c r="N53" s="414"/>
    </row>
    <row r="54" spans="1:14" ht="38.25" customHeight="1">
      <c r="A54" s="104"/>
      <c r="B54" s="51" t="s">
        <v>67</v>
      </c>
      <c r="C54" s="51" t="s">
        <v>68</v>
      </c>
      <c r="D54" s="51" t="s">
        <v>81</v>
      </c>
      <c r="E54" s="51" t="s">
        <v>107</v>
      </c>
      <c r="F54" s="51" t="s">
        <v>128</v>
      </c>
      <c r="G54" s="51" t="s">
        <v>176</v>
      </c>
      <c r="H54" s="79"/>
      <c r="I54" s="51" t="s">
        <v>69</v>
      </c>
      <c r="J54" s="51" t="s">
        <v>70</v>
      </c>
      <c r="K54" s="51" t="s">
        <v>93</v>
      </c>
      <c r="L54" s="51" t="s">
        <v>108</v>
      </c>
      <c r="M54" s="51" t="s">
        <v>129</v>
      </c>
      <c r="N54" s="51" t="s">
        <v>177</v>
      </c>
    </row>
    <row r="55" spans="1:14" ht="30" customHeight="1">
      <c r="A55" s="10" t="s">
        <v>48</v>
      </c>
      <c r="B55" s="54">
        <v>695</v>
      </c>
      <c r="C55" s="52">
        <v>1144</v>
      </c>
      <c r="D55" s="52">
        <v>1145</v>
      </c>
      <c r="E55" s="52">
        <v>931</v>
      </c>
      <c r="F55" s="52">
        <v>796</v>
      </c>
      <c r="G55" s="52">
        <v>506</v>
      </c>
      <c r="H55" s="80"/>
      <c r="I55" s="54">
        <v>263</v>
      </c>
      <c r="J55" s="54">
        <v>606</v>
      </c>
      <c r="K55" s="54">
        <v>567</v>
      </c>
      <c r="L55" s="54">
        <v>356</v>
      </c>
      <c r="M55" s="54">
        <v>268</v>
      </c>
      <c r="N55" s="54">
        <v>241</v>
      </c>
    </row>
    <row r="56" spans="1:14" ht="30" customHeight="1">
      <c r="A56" s="14" t="s">
        <v>31</v>
      </c>
      <c r="B56" s="57">
        <v>0.23</v>
      </c>
      <c r="C56" s="57">
        <v>0.23</v>
      </c>
      <c r="D56" s="57">
        <v>0.27</v>
      </c>
      <c r="E56" s="57">
        <v>0.26</v>
      </c>
      <c r="F56" s="57">
        <v>0.3</v>
      </c>
      <c r="G56" s="57">
        <v>0.27</v>
      </c>
      <c r="H56" s="80"/>
      <c r="I56" s="57">
        <v>0.23</v>
      </c>
      <c r="J56" s="57">
        <v>0.25</v>
      </c>
      <c r="K56" s="57">
        <v>0.26</v>
      </c>
      <c r="L56" s="57">
        <v>0.22</v>
      </c>
      <c r="M56" s="57">
        <v>0.27</v>
      </c>
      <c r="N56" s="57">
        <v>0.28999999999999998</v>
      </c>
    </row>
    <row r="57" spans="1:14" ht="30" customHeight="1">
      <c r="A57" s="14" t="s">
        <v>32</v>
      </c>
      <c r="B57" s="57">
        <v>0.54</v>
      </c>
      <c r="C57" s="57">
        <v>0.57999999999999996</v>
      </c>
      <c r="D57" s="57">
        <v>0.56999999999999995</v>
      </c>
      <c r="E57" s="57">
        <v>0.56999999999999995</v>
      </c>
      <c r="F57" s="57">
        <v>0.51</v>
      </c>
      <c r="G57" s="57">
        <v>0.54</v>
      </c>
      <c r="H57" s="80"/>
      <c r="I57" s="57">
        <v>0.56999999999999995</v>
      </c>
      <c r="J57" s="57">
        <v>0.59</v>
      </c>
      <c r="K57" s="57">
        <v>0.57999999999999996</v>
      </c>
      <c r="L57" s="57">
        <v>0.62</v>
      </c>
      <c r="M57" s="57">
        <v>0.61</v>
      </c>
      <c r="N57" s="57">
        <v>0.57999999999999996</v>
      </c>
    </row>
    <row r="58" spans="1:14" ht="30" customHeight="1">
      <c r="A58" s="14" t="s">
        <v>33</v>
      </c>
      <c r="B58" s="57">
        <v>0.17</v>
      </c>
      <c r="C58" s="57">
        <v>0.15</v>
      </c>
      <c r="D58" s="57">
        <v>0.13</v>
      </c>
      <c r="E58" s="57">
        <v>0.12</v>
      </c>
      <c r="F58" s="57">
        <v>0.15</v>
      </c>
      <c r="G58" s="57">
        <v>0.14000000000000001</v>
      </c>
      <c r="H58" s="80"/>
      <c r="I58" s="57">
        <v>0.13</v>
      </c>
      <c r="J58" s="57">
        <v>0.1</v>
      </c>
      <c r="K58" s="57">
        <v>0.12</v>
      </c>
      <c r="L58" s="57">
        <v>0.12</v>
      </c>
      <c r="M58" s="57">
        <v>7.0000000000000007E-2</v>
      </c>
      <c r="N58" s="57">
        <v>7.0000000000000007E-2</v>
      </c>
    </row>
    <row r="59" spans="1:14" ht="30" customHeight="1">
      <c r="A59" s="14" t="s">
        <v>34</v>
      </c>
      <c r="B59" s="57">
        <v>7.0000000000000007E-2</v>
      </c>
      <c r="C59" s="57">
        <v>0.04</v>
      </c>
      <c r="D59" s="57">
        <v>0.04</v>
      </c>
      <c r="E59" s="57">
        <v>0.05</v>
      </c>
      <c r="F59" s="57">
        <v>0.05</v>
      </c>
      <c r="G59" s="57">
        <v>0.05</v>
      </c>
      <c r="H59" s="80"/>
      <c r="I59" s="57">
        <v>0.06</v>
      </c>
      <c r="J59" s="57">
        <v>0.06</v>
      </c>
      <c r="K59" s="57">
        <v>0.04</v>
      </c>
      <c r="L59" s="57">
        <v>0.04</v>
      </c>
      <c r="M59" s="57">
        <v>0.04</v>
      </c>
      <c r="N59" s="57">
        <v>0.05</v>
      </c>
    </row>
    <row r="60" spans="1:14" ht="30" customHeight="1">
      <c r="A60" s="7" t="s">
        <v>65</v>
      </c>
      <c r="B60" s="58">
        <f t="shared" ref="B60:G60" si="2">B56+B57</f>
        <v>0.77</v>
      </c>
      <c r="C60" s="59">
        <f t="shared" si="2"/>
        <v>0.80999999999999994</v>
      </c>
      <c r="D60" s="59">
        <f t="shared" si="2"/>
        <v>0.84</v>
      </c>
      <c r="E60" s="59">
        <f t="shared" si="2"/>
        <v>0.83</v>
      </c>
      <c r="F60" s="59">
        <f t="shared" si="2"/>
        <v>0.81</v>
      </c>
      <c r="G60" s="59">
        <f t="shared" si="2"/>
        <v>0.81</v>
      </c>
      <c r="H60" s="81"/>
      <c r="I60" s="58">
        <f t="shared" ref="I60:N60" si="3">I56+I57</f>
        <v>0.79999999999999993</v>
      </c>
      <c r="J60" s="59">
        <f t="shared" si="3"/>
        <v>0.84</v>
      </c>
      <c r="K60" s="59">
        <f t="shared" si="3"/>
        <v>0.84</v>
      </c>
      <c r="L60" s="59">
        <f t="shared" si="3"/>
        <v>0.84</v>
      </c>
      <c r="M60" s="59">
        <f t="shared" si="3"/>
        <v>0.88</v>
      </c>
      <c r="N60" s="59">
        <f t="shared" si="3"/>
        <v>0.86999999999999988</v>
      </c>
    </row>
    <row r="61" spans="1:14" ht="47.25" customHeight="1">
      <c r="A61" s="410" t="s">
        <v>90</v>
      </c>
      <c r="B61" s="413"/>
      <c r="C61" s="413"/>
      <c r="D61" s="413"/>
      <c r="E61" s="413"/>
      <c r="F61" s="413"/>
      <c r="G61" s="413"/>
      <c r="H61" s="413"/>
      <c r="I61" s="413"/>
      <c r="J61" s="413"/>
      <c r="K61" s="413"/>
      <c r="L61" s="413"/>
      <c r="M61" s="413"/>
      <c r="N61" s="414"/>
    </row>
    <row r="62" spans="1:14" ht="35.25" customHeight="1">
      <c r="A62" s="1"/>
      <c r="B62" s="51" t="s">
        <v>67</v>
      </c>
      <c r="C62" s="51" t="s">
        <v>68</v>
      </c>
      <c r="D62" s="51" t="s">
        <v>81</v>
      </c>
      <c r="E62" s="51" t="s">
        <v>107</v>
      </c>
      <c r="F62" s="51" t="s">
        <v>128</v>
      </c>
      <c r="G62" s="51" t="s">
        <v>176</v>
      </c>
      <c r="H62" s="76"/>
      <c r="I62" s="51" t="s">
        <v>69</v>
      </c>
      <c r="J62" s="51" t="s">
        <v>70</v>
      </c>
      <c r="K62" s="51" t="s">
        <v>93</v>
      </c>
      <c r="L62" s="51" t="s">
        <v>108</v>
      </c>
      <c r="M62" s="51" t="s">
        <v>129</v>
      </c>
      <c r="N62" s="51" t="s">
        <v>177</v>
      </c>
    </row>
    <row r="63" spans="1:14" ht="30" customHeight="1">
      <c r="A63" s="10" t="s">
        <v>48</v>
      </c>
      <c r="B63" s="1" t="s">
        <v>56</v>
      </c>
      <c r="C63" s="1" t="s">
        <v>56</v>
      </c>
      <c r="D63" s="52">
        <v>1426</v>
      </c>
      <c r="E63" s="52">
        <v>1197</v>
      </c>
      <c r="F63" s="52">
        <v>1002</v>
      </c>
      <c r="G63" s="52">
        <v>640</v>
      </c>
      <c r="H63" s="77"/>
      <c r="I63" s="1" t="s">
        <v>56</v>
      </c>
      <c r="J63" s="1" t="s">
        <v>56</v>
      </c>
      <c r="K63" s="55">
        <v>780</v>
      </c>
      <c r="L63" s="55">
        <v>523</v>
      </c>
      <c r="M63" s="55">
        <v>389</v>
      </c>
      <c r="N63" s="55">
        <v>367</v>
      </c>
    </row>
    <row r="64" spans="1:14" ht="30" customHeight="1">
      <c r="A64" s="3" t="s">
        <v>37</v>
      </c>
      <c r="B64" s="1" t="s">
        <v>56</v>
      </c>
      <c r="C64" s="1" t="s">
        <v>56</v>
      </c>
      <c r="D64" s="53">
        <v>0.24</v>
      </c>
      <c r="E64" s="53">
        <v>0.25</v>
      </c>
      <c r="F64" s="53">
        <v>0.26</v>
      </c>
      <c r="G64" s="53">
        <v>0.26</v>
      </c>
      <c r="H64" s="77"/>
      <c r="I64" s="1" t="s">
        <v>56</v>
      </c>
      <c r="J64" s="1" t="s">
        <v>56</v>
      </c>
      <c r="K64" s="53">
        <v>0.3</v>
      </c>
      <c r="L64" s="53">
        <v>0.28000000000000003</v>
      </c>
      <c r="M64" s="53">
        <v>0.3</v>
      </c>
      <c r="N64" s="53">
        <v>0.32</v>
      </c>
    </row>
    <row r="65" spans="1:14" ht="30" customHeight="1">
      <c r="A65" s="3" t="s">
        <v>36</v>
      </c>
      <c r="B65" s="1" t="s">
        <v>56</v>
      </c>
      <c r="C65" s="1" t="s">
        <v>56</v>
      </c>
      <c r="D65" s="53">
        <v>0.46</v>
      </c>
      <c r="E65" s="53">
        <v>0.49</v>
      </c>
      <c r="F65" s="53">
        <v>0.44</v>
      </c>
      <c r="G65" s="53">
        <v>0.46</v>
      </c>
      <c r="H65" s="77"/>
      <c r="I65" s="1" t="s">
        <v>56</v>
      </c>
      <c r="J65" s="1" t="s">
        <v>56</v>
      </c>
      <c r="K65" s="53">
        <v>0.48</v>
      </c>
      <c r="L65" s="53">
        <v>0.46</v>
      </c>
      <c r="M65" s="53">
        <v>0.46</v>
      </c>
      <c r="N65" s="53">
        <v>0.46</v>
      </c>
    </row>
    <row r="66" spans="1:14" ht="30" customHeight="1">
      <c r="A66" s="4" t="s">
        <v>35</v>
      </c>
      <c r="B66" s="1" t="s">
        <v>56</v>
      </c>
      <c r="C66" s="1" t="s">
        <v>56</v>
      </c>
      <c r="D66" s="53">
        <v>0.25</v>
      </c>
      <c r="E66" s="53">
        <v>0.23</v>
      </c>
      <c r="F66" s="53">
        <v>0.24</v>
      </c>
      <c r="G66" s="53">
        <v>0.21</v>
      </c>
      <c r="H66" s="77"/>
      <c r="I66" s="1" t="s">
        <v>56</v>
      </c>
      <c r="J66" s="1" t="s">
        <v>56</v>
      </c>
      <c r="K66" s="53">
        <v>0.18</v>
      </c>
      <c r="L66" s="53">
        <v>0.22</v>
      </c>
      <c r="M66" s="53">
        <v>0.2</v>
      </c>
      <c r="N66" s="53">
        <v>0.2</v>
      </c>
    </row>
    <row r="67" spans="1:14" ht="39.950000000000003" customHeight="1">
      <c r="A67" s="2" t="s">
        <v>38</v>
      </c>
      <c r="B67" s="1" t="s">
        <v>56</v>
      </c>
      <c r="C67" s="1" t="s">
        <v>56</v>
      </c>
      <c r="D67" s="53">
        <v>0.05</v>
      </c>
      <c r="E67" s="53">
        <v>0.04</v>
      </c>
      <c r="F67" s="53">
        <v>0.06</v>
      </c>
      <c r="G67" s="53">
        <v>7.0000000000000007E-2</v>
      </c>
      <c r="H67" s="77"/>
      <c r="I67" s="1" t="s">
        <v>56</v>
      </c>
      <c r="J67" s="1" t="s">
        <v>56</v>
      </c>
      <c r="K67" s="53">
        <v>0.04</v>
      </c>
      <c r="L67" s="53">
        <v>0.04</v>
      </c>
      <c r="M67" s="53">
        <v>0.04</v>
      </c>
      <c r="N67" s="53">
        <v>0.03</v>
      </c>
    </row>
    <row r="68" spans="1:14" ht="30" customHeight="1">
      <c r="A68" s="7" t="s">
        <v>58</v>
      </c>
      <c r="B68" s="1" t="s">
        <v>56</v>
      </c>
      <c r="C68" s="1" t="s">
        <v>56</v>
      </c>
      <c r="D68" s="59">
        <f>D64+D65</f>
        <v>0.7</v>
      </c>
      <c r="E68" s="59">
        <f>E64+E65</f>
        <v>0.74</v>
      </c>
      <c r="F68" s="59">
        <f>F64+F65</f>
        <v>0.7</v>
      </c>
      <c r="G68" s="59">
        <f>G64+G65</f>
        <v>0.72</v>
      </c>
      <c r="H68" s="78"/>
      <c r="I68" s="1" t="s">
        <v>56</v>
      </c>
      <c r="J68" s="1" t="s">
        <v>56</v>
      </c>
      <c r="K68" s="59">
        <f>K64+K65</f>
        <v>0.78</v>
      </c>
      <c r="L68" s="59">
        <f>L64+L65</f>
        <v>0.74</v>
      </c>
      <c r="M68" s="59">
        <f>M64+M65</f>
        <v>0.76</v>
      </c>
      <c r="N68" s="59">
        <f>N64+N65</f>
        <v>0.78</v>
      </c>
    </row>
    <row r="69" spans="1:14" ht="47.25" customHeight="1">
      <c r="A69" s="410" t="s">
        <v>131</v>
      </c>
      <c r="B69" s="413"/>
      <c r="C69" s="413"/>
      <c r="D69" s="413"/>
      <c r="E69" s="413"/>
      <c r="F69" s="413"/>
      <c r="G69" s="413"/>
      <c r="H69" s="413"/>
      <c r="I69" s="413"/>
      <c r="J69" s="413"/>
      <c r="K69" s="413"/>
      <c r="L69" s="413"/>
      <c r="M69" s="413"/>
      <c r="N69" s="414"/>
    </row>
    <row r="70" spans="1:14" ht="35.25" customHeight="1">
      <c r="A70" s="1"/>
      <c r="B70" s="51" t="s">
        <v>67</v>
      </c>
      <c r="C70" s="51" t="s">
        <v>68</v>
      </c>
      <c r="D70" s="51" t="s">
        <v>81</v>
      </c>
      <c r="E70" s="51" t="s">
        <v>107</v>
      </c>
      <c r="F70" s="51" t="s">
        <v>128</v>
      </c>
      <c r="G70" s="51" t="s">
        <v>176</v>
      </c>
      <c r="H70" s="76"/>
      <c r="I70" s="51" t="s">
        <v>69</v>
      </c>
      <c r="J70" s="51" t="s">
        <v>70</v>
      </c>
      <c r="K70" s="51" t="s">
        <v>93</v>
      </c>
      <c r="L70" s="51" t="s">
        <v>108</v>
      </c>
      <c r="M70" s="51" t="s">
        <v>129</v>
      </c>
      <c r="N70" s="51" t="s">
        <v>177</v>
      </c>
    </row>
    <row r="71" spans="1:14" ht="30" customHeight="1">
      <c r="A71" s="10" t="s">
        <v>48</v>
      </c>
      <c r="B71" s="1" t="s">
        <v>56</v>
      </c>
      <c r="C71" s="1" t="s">
        <v>56</v>
      </c>
      <c r="D71" s="52">
        <v>1082</v>
      </c>
      <c r="E71" s="52">
        <v>879</v>
      </c>
      <c r="F71" s="52">
        <v>764</v>
      </c>
      <c r="G71" s="52">
        <v>499</v>
      </c>
      <c r="H71" s="77"/>
      <c r="I71" s="1" t="s">
        <v>56</v>
      </c>
      <c r="J71" s="1" t="s">
        <v>56</v>
      </c>
      <c r="K71" s="55">
        <v>429</v>
      </c>
      <c r="L71" s="55">
        <v>300</v>
      </c>
      <c r="M71" s="55">
        <v>249</v>
      </c>
      <c r="N71" s="55">
        <v>242</v>
      </c>
    </row>
    <row r="72" spans="1:14" ht="30" customHeight="1">
      <c r="A72" s="3" t="s">
        <v>37</v>
      </c>
      <c r="B72" s="1" t="s">
        <v>56</v>
      </c>
      <c r="C72" s="1" t="s">
        <v>56</v>
      </c>
      <c r="D72" s="53">
        <v>0.16</v>
      </c>
      <c r="E72" s="53">
        <v>0.16</v>
      </c>
      <c r="F72" s="53">
        <v>0.19</v>
      </c>
      <c r="G72" s="53">
        <v>0.19</v>
      </c>
      <c r="H72" s="77"/>
      <c r="I72" s="1" t="s">
        <v>56</v>
      </c>
      <c r="J72" s="1" t="s">
        <v>56</v>
      </c>
      <c r="K72" s="53">
        <v>0.15</v>
      </c>
      <c r="L72" s="53">
        <v>0.14000000000000001</v>
      </c>
      <c r="M72" s="53">
        <v>0.16</v>
      </c>
      <c r="N72" s="53">
        <v>0.22</v>
      </c>
    </row>
    <row r="73" spans="1:14" ht="30" customHeight="1">
      <c r="A73" s="3" t="s">
        <v>36</v>
      </c>
      <c r="B73" s="1" t="s">
        <v>56</v>
      </c>
      <c r="C73" s="1" t="s">
        <v>56</v>
      </c>
      <c r="D73" s="53">
        <v>0.41</v>
      </c>
      <c r="E73" s="53">
        <v>0.38</v>
      </c>
      <c r="F73" s="53">
        <v>0.38</v>
      </c>
      <c r="G73" s="53">
        <v>0.34</v>
      </c>
      <c r="H73" s="77"/>
      <c r="I73" s="1" t="s">
        <v>56</v>
      </c>
      <c r="J73" s="1" t="s">
        <v>56</v>
      </c>
      <c r="K73" s="53">
        <v>0.4</v>
      </c>
      <c r="L73" s="53">
        <v>0.37</v>
      </c>
      <c r="M73" s="53">
        <v>0.4</v>
      </c>
      <c r="N73" s="53">
        <v>0.36</v>
      </c>
    </row>
    <row r="74" spans="1:14" ht="30" customHeight="1">
      <c r="A74" s="4" t="s">
        <v>35</v>
      </c>
      <c r="B74" s="1" t="s">
        <v>56</v>
      </c>
      <c r="C74" s="1" t="s">
        <v>56</v>
      </c>
      <c r="D74" s="53">
        <v>0.3</v>
      </c>
      <c r="E74" s="53">
        <v>0.3</v>
      </c>
      <c r="F74" s="53">
        <v>0.3</v>
      </c>
      <c r="G74" s="53">
        <v>0.34</v>
      </c>
      <c r="H74" s="77"/>
      <c r="I74" s="1" t="s">
        <v>56</v>
      </c>
      <c r="J74" s="1" t="s">
        <v>56</v>
      </c>
      <c r="K74" s="53">
        <v>0.28000000000000003</v>
      </c>
      <c r="L74" s="53">
        <v>0.3</v>
      </c>
      <c r="M74" s="53">
        <v>0.28999999999999998</v>
      </c>
      <c r="N74" s="53">
        <v>0.28999999999999998</v>
      </c>
    </row>
    <row r="75" spans="1:14" ht="30" customHeight="1">
      <c r="A75" s="2" t="s">
        <v>38</v>
      </c>
      <c r="B75" s="1" t="s">
        <v>56</v>
      </c>
      <c r="C75" s="1" t="s">
        <v>56</v>
      </c>
      <c r="D75" s="53">
        <v>0.14000000000000001</v>
      </c>
      <c r="E75" s="53">
        <v>0.16</v>
      </c>
      <c r="F75" s="53">
        <v>0.14000000000000001</v>
      </c>
      <c r="G75" s="53">
        <v>0.12</v>
      </c>
      <c r="H75" s="77"/>
      <c r="I75" s="1" t="s">
        <v>56</v>
      </c>
      <c r="J75" s="1" t="s">
        <v>56</v>
      </c>
      <c r="K75" s="53">
        <v>0.17</v>
      </c>
      <c r="L75" s="53">
        <v>0.18</v>
      </c>
      <c r="M75" s="53">
        <v>0.15</v>
      </c>
      <c r="N75" s="53">
        <v>0.13</v>
      </c>
    </row>
    <row r="76" spans="1:14" ht="30" customHeight="1">
      <c r="A76" s="7" t="s">
        <v>58</v>
      </c>
      <c r="B76" s="1" t="s">
        <v>56</v>
      </c>
      <c r="C76" s="1" t="s">
        <v>56</v>
      </c>
      <c r="D76" s="59">
        <f>D72+D73</f>
        <v>0.56999999999999995</v>
      </c>
      <c r="E76" s="59">
        <f>E72+E73</f>
        <v>0.54</v>
      </c>
      <c r="F76" s="59">
        <f>F72+F73</f>
        <v>0.57000000000000006</v>
      </c>
      <c r="G76" s="59">
        <f>G72+G73</f>
        <v>0.53</v>
      </c>
      <c r="H76" s="78"/>
      <c r="I76" s="1" t="s">
        <v>56</v>
      </c>
      <c r="J76" s="1" t="s">
        <v>56</v>
      </c>
      <c r="K76" s="59">
        <f>K72+K73</f>
        <v>0.55000000000000004</v>
      </c>
      <c r="L76" s="59">
        <f>L72+L73</f>
        <v>0.51</v>
      </c>
      <c r="M76" s="59">
        <f>M72+M73</f>
        <v>0.56000000000000005</v>
      </c>
      <c r="N76" s="59">
        <f>N72+N73</f>
        <v>0.57999999999999996</v>
      </c>
    </row>
    <row r="77" spans="1:14" ht="30" customHeight="1">
      <c r="A77" s="417" t="s">
        <v>91</v>
      </c>
      <c r="B77" s="418"/>
      <c r="C77" s="418"/>
      <c r="D77" s="418"/>
      <c r="E77" s="418"/>
      <c r="F77" s="418"/>
      <c r="G77" s="418"/>
      <c r="H77" s="418"/>
      <c r="I77" s="418"/>
      <c r="J77" s="418"/>
      <c r="K77" s="418"/>
      <c r="L77" s="418"/>
      <c r="M77" s="418"/>
      <c r="N77" s="419"/>
    </row>
    <row r="78" spans="1:14" ht="38.25" customHeight="1">
      <c r="A78" s="1"/>
      <c r="B78" s="51" t="s">
        <v>67</v>
      </c>
      <c r="C78" s="51" t="s">
        <v>68</v>
      </c>
      <c r="D78" s="51" t="s">
        <v>81</v>
      </c>
      <c r="E78" s="51" t="s">
        <v>107</v>
      </c>
      <c r="F78" s="51" t="s">
        <v>128</v>
      </c>
      <c r="G78" s="51" t="s">
        <v>176</v>
      </c>
      <c r="H78" s="76"/>
      <c r="I78" s="51" t="s">
        <v>69</v>
      </c>
      <c r="J78" s="51" t="s">
        <v>70</v>
      </c>
      <c r="K78" s="51" t="s">
        <v>93</v>
      </c>
      <c r="L78" s="51" t="s">
        <v>108</v>
      </c>
      <c r="M78" s="51" t="s">
        <v>129</v>
      </c>
      <c r="N78" s="51" t="s">
        <v>177</v>
      </c>
    </row>
    <row r="79" spans="1:14" ht="27.95" customHeight="1">
      <c r="A79" s="10" t="s">
        <v>48</v>
      </c>
      <c r="B79" s="52">
        <v>1359</v>
      </c>
      <c r="C79" s="52">
        <v>1511</v>
      </c>
      <c r="D79" s="52">
        <v>1457</v>
      </c>
      <c r="E79" s="52">
        <v>1216</v>
      </c>
      <c r="F79" s="52">
        <v>1010</v>
      </c>
      <c r="G79" s="52">
        <v>640</v>
      </c>
      <c r="H79" s="77"/>
      <c r="I79" s="52">
        <v>694</v>
      </c>
      <c r="J79" s="55">
        <v>825</v>
      </c>
      <c r="K79" s="55">
        <v>811</v>
      </c>
      <c r="L79" s="55">
        <v>534</v>
      </c>
      <c r="M79" s="55">
        <v>403</v>
      </c>
      <c r="N79" s="55">
        <v>376</v>
      </c>
    </row>
    <row r="80" spans="1:14" ht="27.95" customHeight="1">
      <c r="A80" s="3" t="s">
        <v>37</v>
      </c>
      <c r="B80" s="53">
        <v>0.23</v>
      </c>
      <c r="C80" s="53">
        <v>0.24</v>
      </c>
      <c r="D80" s="53">
        <v>0.25</v>
      </c>
      <c r="E80" s="53">
        <v>0.28000000000000003</v>
      </c>
      <c r="F80" s="53">
        <v>0.27</v>
      </c>
      <c r="G80" s="53">
        <v>0.28999999999999998</v>
      </c>
      <c r="H80" s="77"/>
      <c r="I80" s="53">
        <v>0.32</v>
      </c>
      <c r="J80" s="53">
        <v>0.33</v>
      </c>
      <c r="K80" s="53">
        <v>0.34</v>
      </c>
      <c r="L80" s="53">
        <v>0.32</v>
      </c>
      <c r="M80" s="53">
        <v>0.35</v>
      </c>
      <c r="N80" s="53">
        <v>0.37</v>
      </c>
    </row>
    <row r="81" spans="1:14" ht="27.95" customHeight="1">
      <c r="A81" s="3" t="s">
        <v>36</v>
      </c>
      <c r="B81" s="53">
        <v>0.56000000000000005</v>
      </c>
      <c r="C81" s="53">
        <v>0.55000000000000004</v>
      </c>
      <c r="D81" s="53">
        <v>0.53</v>
      </c>
      <c r="E81" s="53">
        <v>0.55000000000000004</v>
      </c>
      <c r="F81" s="53">
        <v>0.52</v>
      </c>
      <c r="G81" s="53">
        <v>0.5</v>
      </c>
      <c r="H81" s="77"/>
      <c r="I81" s="53">
        <v>0.52</v>
      </c>
      <c r="J81" s="53">
        <v>0.49</v>
      </c>
      <c r="K81" s="53">
        <v>0.48</v>
      </c>
      <c r="L81" s="53">
        <v>0.51</v>
      </c>
      <c r="M81" s="53">
        <v>0.49</v>
      </c>
      <c r="N81" s="53">
        <v>0.5</v>
      </c>
    </row>
    <row r="82" spans="1:14" ht="27.95" customHeight="1">
      <c r="A82" s="4" t="s">
        <v>35</v>
      </c>
      <c r="B82" s="53">
        <v>0.19</v>
      </c>
      <c r="C82" s="53">
        <v>0.17</v>
      </c>
      <c r="D82" s="53">
        <v>0.19</v>
      </c>
      <c r="E82" s="53">
        <v>0.15</v>
      </c>
      <c r="F82" s="53">
        <v>0.19</v>
      </c>
      <c r="G82" s="53">
        <v>0.19</v>
      </c>
      <c r="H82" s="77"/>
      <c r="I82" s="53">
        <v>0.15</v>
      </c>
      <c r="J82" s="53">
        <v>0.15</v>
      </c>
      <c r="K82" s="53">
        <v>0.16</v>
      </c>
      <c r="L82" s="53">
        <v>0.14000000000000001</v>
      </c>
      <c r="M82" s="53">
        <v>0.14000000000000001</v>
      </c>
      <c r="N82" s="53">
        <v>0.11</v>
      </c>
    </row>
    <row r="83" spans="1:14" ht="27.95" customHeight="1">
      <c r="A83" s="2" t="s">
        <v>38</v>
      </c>
      <c r="B83" s="57">
        <v>0.02</v>
      </c>
      <c r="C83" s="53">
        <v>0.04</v>
      </c>
      <c r="D83" s="53">
        <v>0.02</v>
      </c>
      <c r="E83" s="53">
        <v>0.02</v>
      </c>
      <c r="F83" s="53">
        <v>0.02</v>
      </c>
      <c r="G83" s="53">
        <v>0.03</v>
      </c>
      <c r="H83" s="77"/>
      <c r="I83" s="57">
        <v>0.01</v>
      </c>
      <c r="J83" s="53">
        <v>0.03</v>
      </c>
      <c r="K83" s="53">
        <v>0.02</v>
      </c>
      <c r="L83" s="53">
        <v>0.02</v>
      </c>
      <c r="M83" s="53">
        <v>0.01</v>
      </c>
      <c r="N83" s="53">
        <v>0.02</v>
      </c>
    </row>
    <row r="84" spans="1:14" ht="27.95" customHeight="1">
      <c r="A84" s="7" t="s">
        <v>58</v>
      </c>
      <c r="B84" s="58">
        <f t="shared" ref="B84:G84" si="4">B80+B81</f>
        <v>0.79</v>
      </c>
      <c r="C84" s="59">
        <f t="shared" si="4"/>
        <v>0.79</v>
      </c>
      <c r="D84" s="59">
        <f t="shared" si="4"/>
        <v>0.78</v>
      </c>
      <c r="E84" s="59">
        <f t="shared" si="4"/>
        <v>0.83000000000000007</v>
      </c>
      <c r="F84" s="59">
        <f t="shared" si="4"/>
        <v>0.79</v>
      </c>
      <c r="G84" s="59">
        <f t="shared" si="4"/>
        <v>0.79</v>
      </c>
      <c r="H84" s="78"/>
      <c r="I84" s="58">
        <f t="shared" ref="I84:N84" si="5">I80+I81</f>
        <v>0.84000000000000008</v>
      </c>
      <c r="J84" s="59">
        <f t="shared" si="5"/>
        <v>0.82000000000000006</v>
      </c>
      <c r="K84" s="59">
        <f t="shared" si="5"/>
        <v>0.82000000000000006</v>
      </c>
      <c r="L84" s="59">
        <f t="shared" si="5"/>
        <v>0.83000000000000007</v>
      </c>
      <c r="M84" s="59">
        <f t="shared" si="5"/>
        <v>0.84</v>
      </c>
      <c r="N84" s="59">
        <f t="shared" si="5"/>
        <v>0.87</v>
      </c>
    </row>
    <row r="85" spans="1:14" ht="40.5" customHeight="1">
      <c r="A85" s="410" t="s">
        <v>130</v>
      </c>
      <c r="B85" s="411"/>
      <c r="C85" s="411"/>
      <c r="D85" s="411"/>
      <c r="E85" s="411"/>
      <c r="F85" s="411"/>
      <c r="G85" s="411"/>
      <c r="H85" s="411"/>
      <c r="I85" s="411"/>
      <c r="J85" s="411"/>
      <c r="K85" s="411"/>
      <c r="L85" s="411"/>
      <c r="M85" s="411"/>
      <c r="N85" s="412"/>
    </row>
    <row r="86" spans="1:14" ht="36.75" customHeight="1">
      <c r="A86" s="1"/>
      <c r="B86" s="51" t="s">
        <v>67</v>
      </c>
      <c r="C86" s="51" t="s">
        <v>68</v>
      </c>
      <c r="D86" s="51" t="s">
        <v>81</v>
      </c>
      <c r="E86" s="51" t="s">
        <v>107</v>
      </c>
      <c r="F86" s="51" t="s">
        <v>128</v>
      </c>
      <c r="G86" s="51" t="s">
        <v>176</v>
      </c>
      <c r="H86" s="76"/>
      <c r="I86" s="51" t="s">
        <v>69</v>
      </c>
      <c r="J86" s="51" t="s">
        <v>70</v>
      </c>
      <c r="K86" s="51" t="s">
        <v>93</v>
      </c>
      <c r="L86" s="51" t="s">
        <v>108</v>
      </c>
      <c r="M86" s="51" t="s">
        <v>129</v>
      </c>
      <c r="N86" s="51" t="s">
        <v>177</v>
      </c>
    </row>
    <row r="87" spans="1:14" ht="39.950000000000003" customHeight="1">
      <c r="A87" s="10" t="s">
        <v>48</v>
      </c>
      <c r="B87" s="52" t="s">
        <v>56</v>
      </c>
      <c r="C87" s="52" t="s">
        <v>56</v>
      </c>
      <c r="D87" s="52" t="s">
        <v>56</v>
      </c>
      <c r="E87" s="52" t="s">
        <v>56</v>
      </c>
      <c r="F87" s="52">
        <v>981</v>
      </c>
      <c r="G87" s="52">
        <v>618</v>
      </c>
      <c r="H87" s="77"/>
      <c r="I87" s="52" t="s">
        <v>56</v>
      </c>
      <c r="J87" s="52" t="s">
        <v>56</v>
      </c>
      <c r="K87" s="52" t="s">
        <v>56</v>
      </c>
      <c r="L87" s="52" t="s">
        <v>56</v>
      </c>
      <c r="M87" s="55">
        <v>248</v>
      </c>
      <c r="N87" s="55">
        <v>248</v>
      </c>
    </row>
    <row r="88" spans="1:14" ht="39.950000000000003" customHeight="1">
      <c r="A88" s="4" t="s">
        <v>133</v>
      </c>
      <c r="B88" s="52" t="s">
        <v>56</v>
      </c>
      <c r="C88" s="52" t="s">
        <v>56</v>
      </c>
      <c r="D88" s="52" t="s">
        <v>56</v>
      </c>
      <c r="E88" s="52" t="s">
        <v>56</v>
      </c>
      <c r="F88" s="53">
        <v>0.28000000000000003</v>
      </c>
      <c r="G88" s="53">
        <v>0.24</v>
      </c>
      <c r="H88" s="77"/>
      <c r="I88" s="52" t="s">
        <v>56</v>
      </c>
      <c r="J88" s="52" t="s">
        <v>56</v>
      </c>
      <c r="K88" s="52" t="s">
        <v>56</v>
      </c>
      <c r="L88" s="52" t="s">
        <v>56</v>
      </c>
      <c r="M88" s="53">
        <v>0.31</v>
      </c>
      <c r="N88" s="53">
        <v>0.35</v>
      </c>
    </row>
    <row r="89" spans="1:14" ht="30" customHeight="1">
      <c r="A89" s="2" t="s">
        <v>52</v>
      </c>
      <c r="B89" s="52" t="s">
        <v>56</v>
      </c>
      <c r="C89" s="52" t="s">
        <v>56</v>
      </c>
      <c r="D89" s="52" t="s">
        <v>56</v>
      </c>
      <c r="E89" s="52" t="s">
        <v>56</v>
      </c>
      <c r="F89" s="53">
        <v>0.56999999999999995</v>
      </c>
      <c r="G89" s="53">
        <v>0.62</v>
      </c>
      <c r="H89" s="77"/>
      <c r="I89" s="52" t="s">
        <v>56</v>
      </c>
      <c r="J89" s="52" t="s">
        <v>56</v>
      </c>
      <c r="K89" s="52" t="s">
        <v>56</v>
      </c>
      <c r="L89" s="52" t="s">
        <v>56</v>
      </c>
      <c r="M89" s="53">
        <v>0.6</v>
      </c>
      <c r="N89" s="53">
        <v>0.53</v>
      </c>
    </row>
    <row r="90" spans="1:14" ht="30" customHeight="1">
      <c r="A90" s="2" t="s">
        <v>47</v>
      </c>
      <c r="B90" s="52" t="s">
        <v>56</v>
      </c>
      <c r="C90" s="52" t="s">
        <v>56</v>
      </c>
      <c r="D90" s="52" t="s">
        <v>56</v>
      </c>
      <c r="E90" s="52" t="s">
        <v>56</v>
      </c>
      <c r="F90" s="53">
        <v>0.16</v>
      </c>
      <c r="G90" s="53">
        <v>0.14000000000000001</v>
      </c>
      <c r="H90" s="77"/>
      <c r="I90" s="52" t="s">
        <v>56</v>
      </c>
      <c r="J90" s="52" t="s">
        <v>56</v>
      </c>
      <c r="K90" s="52" t="s">
        <v>56</v>
      </c>
      <c r="L90" s="52" t="s">
        <v>56</v>
      </c>
      <c r="M90" s="53">
        <v>0.08</v>
      </c>
      <c r="N90" s="53">
        <v>0.11</v>
      </c>
    </row>
    <row r="91" spans="1:14" ht="36.75" customHeight="1">
      <c r="A91" s="6" t="s">
        <v>72</v>
      </c>
      <c r="B91" s="52" t="s">
        <v>56</v>
      </c>
      <c r="C91" s="52" t="s">
        <v>56</v>
      </c>
      <c r="D91" s="52" t="s">
        <v>56</v>
      </c>
      <c r="E91" s="52" t="s">
        <v>56</v>
      </c>
      <c r="F91" s="59">
        <f>F88+F89</f>
        <v>0.85</v>
      </c>
      <c r="G91" s="59">
        <f>G88+G89</f>
        <v>0.86</v>
      </c>
      <c r="H91" s="78"/>
      <c r="I91" s="52" t="s">
        <v>56</v>
      </c>
      <c r="J91" s="52" t="s">
        <v>56</v>
      </c>
      <c r="K91" s="52" t="s">
        <v>56</v>
      </c>
      <c r="L91" s="52" t="s">
        <v>56</v>
      </c>
      <c r="M91" s="59">
        <f>M88+M89</f>
        <v>0.90999999999999992</v>
      </c>
      <c r="N91" s="59">
        <f>N88+N89</f>
        <v>0.88</v>
      </c>
    </row>
    <row r="92" spans="1:14" ht="30" customHeight="1">
      <c r="A92" s="410" t="s">
        <v>134</v>
      </c>
      <c r="B92" s="413"/>
      <c r="C92" s="413"/>
      <c r="D92" s="413"/>
      <c r="E92" s="413"/>
      <c r="F92" s="413"/>
      <c r="G92" s="413"/>
      <c r="H92" s="413"/>
      <c r="I92" s="413"/>
      <c r="J92" s="413"/>
      <c r="K92" s="413"/>
      <c r="L92" s="413"/>
      <c r="M92" s="413"/>
      <c r="N92" s="414"/>
    </row>
    <row r="93" spans="1:14" ht="38.25" customHeight="1">
      <c r="A93" s="1"/>
      <c r="B93" s="51" t="s">
        <v>67</v>
      </c>
      <c r="C93" s="51" t="s">
        <v>68</v>
      </c>
      <c r="D93" s="51" t="s">
        <v>81</v>
      </c>
      <c r="E93" s="51" t="s">
        <v>107</v>
      </c>
      <c r="F93" s="51" t="s">
        <v>128</v>
      </c>
      <c r="G93" s="51" t="s">
        <v>176</v>
      </c>
      <c r="H93" s="76"/>
      <c r="I93" s="51" t="s">
        <v>69</v>
      </c>
      <c r="J93" s="51" t="s">
        <v>70</v>
      </c>
      <c r="K93" s="51" t="s">
        <v>93</v>
      </c>
      <c r="L93" s="51" t="s">
        <v>108</v>
      </c>
      <c r="M93" s="51" t="s">
        <v>129</v>
      </c>
      <c r="N93" s="51" t="s">
        <v>177</v>
      </c>
    </row>
    <row r="94" spans="1:14" ht="30" customHeight="1">
      <c r="A94" s="10" t="s">
        <v>48</v>
      </c>
      <c r="B94" s="52" t="s">
        <v>56</v>
      </c>
      <c r="C94" s="52">
        <v>1509</v>
      </c>
      <c r="D94" s="52">
        <v>1447</v>
      </c>
      <c r="E94" s="52">
        <v>1193</v>
      </c>
      <c r="F94" s="52">
        <v>977</v>
      </c>
      <c r="G94" s="52">
        <v>608</v>
      </c>
      <c r="H94" s="77"/>
      <c r="I94" s="52" t="s">
        <v>56</v>
      </c>
      <c r="J94" s="55">
        <v>821</v>
      </c>
      <c r="K94" s="55">
        <v>778</v>
      </c>
      <c r="L94" s="55">
        <v>506</v>
      </c>
      <c r="M94" s="55">
        <v>379</v>
      </c>
      <c r="N94" s="55">
        <v>347</v>
      </c>
    </row>
    <row r="95" spans="1:14" ht="30" customHeight="1">
      <c r="A95" s="3" t="s">
        <v>37</v>
      </c>
      <c r="B95" s="52" t="s">
        <v>56</v>
      </c>
      <c r="C95" s="53">
        <v>0.25</v>
      </c>
      <c r="D95" s="53">
        <v>0.28000000000000003</v>
      </c>
      <c r="E95" s="53">
        <v>0.28000000000000003</v>
      </c>
      <c r="F95" s="53">
        <v>0.28999999999999998</v>
      </c>
      <c r="G95" s="53">
        <v>0.31</v>
      </c>
      <c r="H95" s="77"/>
      <c r="I95" s="52" t="s">
        <v>56</v>
      </c>
      <c r="J95" s="53">
        <v>0.28000000000000003</v>
      </c>
      <c r="K95" s="53">
        <v>0.28000000000000003</v>
      </c>
      <c r="L95" s="53">
        <v>0.27</v>
      </c>
      <c r="M95" s="53">
        <v>0.24</v>
      </c>
      <c r="N95" s="53">
        <v>0.28999999999999998</v>
      </c>
    </row>
    <row r="96" spans="1:14" ht="30" customHeight="1">
      <c r="A96" s="3" t="s">
        <v>36</v>
      </c>
      <c r="B96" s="52" t="s">
        <v>56</v>
      </c>
      <c r="C96" s="53">
        <v>0.43</v>
      </c>
      <c r="D96" s="53">
        <v>0.4</v>
      </c>
      <c r="E96" s="53">
        <v>0.4</v>
      </c>
      <c r="F96" s="53">
        <v>0.38</v>
      </c>
      <c r="G96" s="53">
        <v>0.38</v>
      </c>
      <c r="H96" s="77"/>
      <c r="I96" s="52" t="s">
        <v>56</v>
      </c>
      <c r="J96" s="53">
        <v>0.44</v>
      </c>
      <c r="K96" s="53">
        <v>0.42</v>
      </c>
      <c r="L96" s="53">
        <v>0.46</v>
      </c>
      <c r="M96" s="53">
        <v>0.46</v>
      </c>
      <c r="N96" s="53">
        <v>0.43</v>
      </c>
    </row>
    <row r="97" spans="1:14" ht="30" customHeight="1">
      <c r="A97" s="4" t="s">
        <v>35</v>
      </c>
      <c r="B97" s="52" t="s">
        <v>56</v>
      </c>
      <c r="C97" s="53">
        <v>0.22</v>
      </c>
      <c r="D97" s="53">
        <v>0.22</v>
      </c>
      <c r="E97" s="53">
        <v>0.23</v>
      </c>
      <c r="F97" s="53">
        <v>0.21</v>
      </c>
      <c r="G97" s="53">
        <v>0.23</v>
      </c>
      <c r="H97" s="77"/>
      <c r="I97" s="52" t="s">
        <v>56</v>
      </c>
      <c r="J97" s="53">
        <v>0.21</v>
      </c>
      <c r="K97" s="53">
        <v>0.22</v>
      </c>
      <c r="L97" s="53">
        <v>0.21</v>
      </c>
      <c r="M97" s="53">
        <v>0.21</v>
      </c>
      <c r="N97" s="53">
        <v>0.22</v>
      </c>
    </row>
    <row r="98" spans="1:14" ht="42.75" customHeight="1">
      <c r="A98" s="2" t="s">
        <v>38</v>
      </c>
      <c r="B98" s="52" t="s">
        <v>56</v>
      </c>
      <c r="C98" s="53">
        <v>0.1</v>
      </c>
      <c r="D98" s="53">
        <v>0.1</v>
      </c>
      <c r="E98" s="53">
        <v>0.09</v>
      </c>
      <c r="F98" s="53">
        <v>0.11</v>
      </c>
      <c r="G98" s="53">
        <v>0.09</v>
      </c>
      <c r="H98" s="77"/>
      <c r="I98" s="52" t="s">
        <v>56</v>
      </c>
      <c r="J98" s="53">
        <v>7.0000000000000007E-2</v>
      </c>
      <c r="K98" s="53">
        <v>0.08</v>
      </c>
      <c r="L98" s="53">
        <v>0.06</v>
      </c>
      <c r="M98" s="53">
        <v>0.08</v>
      </c>
      <c r="N98" s="53">
        <v>7.0000000000000007E-2</v>
      </c>
    </row>
    <row r="99" spans="1:14" ht="30" customHeight="1">
      <c r="A99" s="7" t="s">
        <v>58</v>
      </c>
      <c r="B99" s="60" t="s">
        <v>56</v>
      </c>
      <c r="C99" s="59">
        <f>C95+C96</f>
        <v>0.67999999999999994</v>
      </c>
      <c r="D99" s="59">
        <f>D95+D96</f>
        <v>0.68</v>
      </c>
      <c r="E99" s="59">
        <f>E95+E96</f>
        <v>0.68</v>
      </c>
      <c r="F99" s="59">
        <f>F95+F96</f>
        <v>0.66999999999999993</v>
      </c>
      <c r="G99" s="59">
        <f>G95+G96</f>
        <v>0.69</v>
      </c>
      <c r="H99" s="78"/>
      <c r="I99" s="52" t="s">
        <v>56</v>
      </c>
      <c r="J99" s="59">
        <f>J95+J96</f>
        <v>0.72</v>
      </c>
      <c r="K99" s="59">
        <f>K95+K96</f>
        <v>0.7</v>
      </c>
      <c r="L99" s="59">
        <f>L95+L96</f>
        <v>0.73</v>
      </c>
      <c r="M99" s="59">
        <f>M95+M96</f>
        <v>0.7</v>
      </c>
      <c r="N99" s="59">
        <f>N95+N96</f>
        <v>0.72</v>
      </c>
    </row>
    <row r="100" spans="1:14" ht="48.75" customHeight="1">
      <c r="A100" s="410" t="s">
        <v>135</v>
      </c>
      <c r="B100" s="413"/>
      <c r="C100" s="413"/>
      <c r="D100" s="413"/>
      <c r="E100" s="413"/>
      <c r="F100" s="413"/>
      <c r="G100" s="413"/>
      <c r="H100" s="413"/>
      <c r="I100" s="413"/>
      <c r="J100" s="413"/>
      <c r="K100" s="413"/>
      <c r="L100" s="413"/>
      <c r="M100" s="413"/>
      <c r="N100" s="414"/>
    </row>
    <row r="101" spans="1:14" ht="40.5" customHeight="1">
      <c r="A101" s="1"/>
      <c r="B101" s="51" t="s">
        <v>67</v>
      </c>
      <c r="C101" s="51" t="s">
        <v>68</v>
      </c>
      <c r="D101" s="51" t="s">
        <v>81</v>
      </c>
      <c r="E101" s="51" t="s">
        <v>107</v>
      </c>
      <c r="F101" s="51" t="s">
        <v>128</v>
      </c>
      <c r="G101" s="51" t="s">
        <v>176</v>
      </c>
      <c r="H101" s="82"/>
      <c r="I101" s="51" t="s">
        <v>69</v>
      </c>
      <c r="J101" s="51" t="s">
        <v>70</v>
      </c>
      <c r="K101" s="51" t="s">
        <v>93</v>
      </c>
      <c r="L101" s="51" t="s">
        <v>108</v>
      </c>
      <c r="M101" s="51" t="s">
        <v>129</v>
      </c>
      <c r="N101" s="51" t="s">
        <v>177</v>
      </c>
    </row>
    <row r="102" spans="1:14" ht="30" customHeight="1">
      <c r="A102" s="10" t="s">
        <v>48</v>
      </c>
      <c r="B102" s="52">
        <v>1352</v>
      </c>
      <c r="C102" s="52">
        <v>1410</v>
      </c>
      <c r="D102" s="52">
        <v>1430</v>
      </c>
      <c r="E102" s="52">
        <v>1175</v>
      </c>
      <c r="F102" s="52">
        <v>966</v>
      </c>
      <c r="G102" s="52">
        <v>606</v>
      </c>
      <c r="H102" s="83"/>
      <c r="I102" s="52">
        <v>683</v>
      </c>
      <c r="J102" s="55">
        <v>767</v>
      </c>
      <c r="K102" s="55">
        <v>790</v>
      </c>
      <c r="L102" s="55">
        <v>521</v>
      </c>
      <c r="M102" s="55">
        <v>387</v>
      </c>
      <c r="N102" s="55">
        <v>356</v>
      </c>
    </row>
    <row r="103" spans="1:14" ht="30" customHeight="1">
      <c r="A103" s="8" t="s">
        <v>39</v>
      </c>
      <c r="B103" s="53">
        <v>0.11</v>
      </c>
      <c r="C103" s="53">
        <v>0.09</v>
      </c>
      <c r="D103" s="53">
        <v>0.12</v>
      </c>
      <c r="E103" s="53">
        <v>0.13</v>
      </c>
      <c r="F103" s="53">
        <v>0.15</v>
      </c>
      <c r="G103" s="53">
        <v>0.13</v>
      </c>
      <c r="H103" s="83"/>
      <c r="I103" s="53">
        <v>0.17</v>
      </c>
      <c r="J103" s="53">
        <v>0.15</v>
      </c>
      <c r="K103" s="53">
        <v>0.13</v>
      </c>
      <c r="L103" s="53">
        <v>0.13</v>
      </c>
      <c r="M103" s="53">
        <v>0.15</v>
      </c>
      <c r="N103" s="53">
        <v>0.17</v>
      </c>
    </row>
    <row r="104" spans="1:14" ht="30" customHeight="1">
      <c r="A104" s="4" t="s">
        <v>40</v>
      </c>
      <c r="B104" s="53">
        <v>0.56999999999999995</v>
      </c>
      <c r="C104" s="53">
        <v>0.56000000000000005</v>
      </c>
      <c r="D104" s="53">
        <v>0.54</v>
      </c>
      <c r="E104" s="53">
        <v>0.56000000000000005</v>
      </c>
      <c r="F104" s="53">
        <v>0.51</v>
      </c>
      <c r="G104" s="53">
        <v>0.52</v>
      </c>
      <c r="H104" s="83"/>
      <c r="I104" s="53">
        <v>0.61</v>
      </c>
      <c r="J104" s="53">
        <v>0.62</v>
      </c>
      <c r="K104" s="53">
        <v>0.63</v>
      </c>
      <c r="L104" s="53">
        <v>0.62</v>
      </c>
      <c r="M104" s="53">
        <v>0.6</v>
      </c>
      <c r="N104" s="53">
        <v>0.59</v>
      </c>
    </row>
    <row r="105" spans="1:14" ht="30" customHeight="1">
      <c r="A105" s="2" t="s">
        <v>41</v>
      </c>
      <c r="B105" s="53">
        <v>0.25</v>
      </c>
      <c r="C105" s="53">
        <v>0.28000000000000003</v>
      </c>
      <c r="D105" s="53">
        <v>0.26</v>
      </c>
      <c r="E105" s="53">
        <v>0.24</v>
      </c>
      <c r="F105" s="53">
        <v>0.25</v>
      </c>
      <c r="G105" s="53">
        <v>0.25</v>
      </c>
      <c r="H105" s="83"/>
      <c r="I105" s="53">
        <v>0.17</v>
      </c>
      <c r="J105" s="53">
        <v>0.18</v>
      </c>
      <c r="K105" s="53">
        <v>0.18</v>
      </c>
      <c r="L105" s="53">
        <v>0.19</v>
      </c>
      <c r="M105" s="53">
        <v>0.19</v>
      </c>
      <c r="N105" s="53">
        <v>0.18</v>
      </c>
    </row>
    <row r="106" spans="1:14" ht="30" customHeight="1">
      <c r="A106" s="2" t="s">
        <v>42</v>
      </c>
      <c r="B106" s="62">
        <v>7.0000000000000007E-2</v>
      </c>
      <c r="C106" s="53">
        <v>7.0000000000000007E-2</v>
      </c>
      <c r="D106" s="53">
        <v>0.08</v>
      </c>
      <c r="E106" s="53">
        <v>7.0000000000000007E-2</v>
      </c>
      <c r="F106" s="53">
        <v>0.1</v>
      </c>
      <c r="G106" s="53">
        <v>0.1</v>
      </c>
      <c r="H106" s="83"/>
      <c r="I106" s="62">
        <v>0.05</v>
      </c>
      <c r="J106" s="53">
        <v>0.05</v>
      </c>
      <c r="K106" s="53">
        <v>0.06</v>
      </c>
      <c r="L106" s="53">
        <v>0.06</v>
      </c>
      <c r="M106" s="53">
        <v>0.06</v>
      </c>
      <c r="N106" s="53">
        <v>0.05</v>
      </c>
    </row>
    <row r="107" spans="1:14" ht="30" customHeight="1">
      <c r="A107" s="6" t="s">
        <v>59</v>
      </c>
      <c r="B107" s="59">
        <f t="shared" ref="B107:G107" si="6">B103+B104</f>
        <v>0.67999999999999994</v>
      </c>
      <c r="C107" s="59">
        <f t="shared" si="6"/>
        <v>0.65</v>
      </c>
      <c r="D107" s="59">
        <f t="shared" si="6"/>
        <v>0.66</v>
      </c>
      <c r="E107" s="59">
        <f t="shared" si="6"/>
        <v>0.69000000000000006</v>
      </c>
      <c r="F107" s="59">
        <f t="shared" si="6"/>
        <v>0.66</v>
      </c>
      <c r="G107" s="59">
        <f t="shared" si="6"/>
        <v>0.65</v>
      </c>
      <c r="H107" s="84"/>
      <c r="I107" s="59">
        <f t="shared" ref="I107:N107" si="7">I103+I104</f>
        <v>0.78</v>
      </c>
      <c r="J107" s="59">
        <f t="shared" si="7"/>
        <v>0.77</v>
      </c>
      <c r="K107" s="59">
        <f t="shared" si="7"/>
        <v>0.76</v>
      </c>
      <c r="L107" s="59">
        <f t="shared" si="7"/>
        <v>0.75</v>
      </c>
      <c r="M107" s="59">
        <f t="shared" si="7"/>
        <v>0.75</v>
      </c>
      <c r="N107" s="59">
        <f t="shared" si="7"/>
        <v>0.76</v>
      </c>
    </row>
    <row r="108" spans="1:14" ht="48.75" customHeight="1">
      <c r="A108" s="410" t="s">
        <v>136</v>
      </c>
      <c r="B108" s="413"/>
      <c r="C108" s="413"/>
      <c r="D108" s="413"/>
      <c r="E108" s="413"/>
      <c r="F108" s="413"/>
      <c r="G108" s="413"/>
      <c r="H108" s="413"/>
      <c r="I108" s="413"/>
      <c r="J108" s="413"/>
      <c r="K108" s="413"/>
      <c r="L108" s="413"/>
      <c r="M108" s="413"/>
      <c r="N108" s="414"/>
    </row>
    <row r="109" spans="1:14" ht="38.25" customHeight="1">
      <c r="A109" s="1"/>
      <c r="B109" s="51" t="s">
        <v>67</v>
      </c>
      <c r="C109" s="51" t="s">
        <v>68</v>
      </c>
      <c r="D109" s="51" t="s">
        <v>81</v>
      </c>
      <c r="E109" s="51" t="s">
        <v>107</v>
      </c>
      <c r="F109" s="51" t="s">
        <v>128</v>
      </c>
      <c r="G109" s="51" t="s">
        <v>176</v>
      </c>
      <c r="H109" s="76"/>
      <c r="I109" s="51" t="s">
        <v>69</v>
      </c>
      <c r="J109" s="51" t="s">
        <v>70</v>
      </c>
      <c r="K109" s="51" t="s">
        <v>93</v>
      </c>
      <c r="L109" s="51" t="s">
        <v>108</v>
      </c>
      <c r="M109" s="51" t="s">
        <v>129</v>
      </c>
      <c r="N109" s="51" t="s">
        <v>177</v>
      </c>
    </row>
    <row r="110" spans="1:14" ht="30" customHeight="1">
      <c r="A110" s="10" t="s">
        <v>48</v>
      </c>
      <c r="B110" s="52" t="s">
        <v>56</v>
      </c>
      <c r="C110" s="55">
        <v>1483</v>
      </c>
      <c r="D110" s="55">
        <v>1413</v>
      </c>
      <c r="E110" s="55">
        <v>1173</v>
      </c>
      <c r="F110" s="55">
        <v>968</v>
      </c>
      <c r="G110" s="55">
        <v>597</v>
      </c>
      <c r="H110" s="77"/>
      <c r="I110" s="52" t="s">
        <v>56</v>
      </c>
      <c r="J110" s="55">
        <v>800</v>
      </c>
      <c r="K110" s="55">
        <v>790</v>
      </c>
      <c r="L110" s="55">
        <v>521</v>
      </c>
      <c r="M110" s="55">
        <v>385</v>
      </c>
      <c r="N110" s="55">
        <v>356</v>
      </c>
    </row>
    <row r="111" spans="1:14" ht="37.5" customHeight="1">
      <c r="A111" s="64" t="s">
        <v>73</v>
      </c>
      <c r="B111" s="65" t="s">
        <v>56</v>
      </c>
      <c r="C111" s="53">
        <v>0.39</v>
      </c>
      <c r="D111" s="53">
        <v>0.41</v>
      </c>
      <c r="E111" s="53">
        <v>0.41</v>
      </c>
      <c r="F111" s="53">
        <v>0.39</v>
      </c>
      <c r="G111" s="53">
        <v>0.39</v>
      </c>
      <c r="H111" s="77"/>
      <c r="I111" s="65" t="s">
        <v>56</v>
      </c>
      <c r="J111" s="53">
        <v>0.42</v>
      </c>
      <c r="K111" s="53">
        <v>0.48</v>
      </c>
      <c r="L111" s="53">
        <v>0.44</v>
      </c>
      <c r="M111" s="53">
        <v>0.44</v>
      </c>
      <c r="N111" s="53">
        <v>0.44</v>
      </c>
    </row>
    <row r="112" spans="1:14" ht="30" customHeight="1">
      <c r="A112" s="64" t="s">
        <v>79</v>
      </c>
      <c r="B112" s="65" t="s">
        <v>56</v>
      </c>
      <c r="C112" s="66">
        <v>898</v>
      </c>
      <c r="D112" s="66">
        <v>839</v>
      </c>
      <c r="E112" s="66">
        <v>687</v>
      </c>
      <c r="F112" s="66">
        <v>595</v>
      </c>
      <c r="G112" s="66">
        <v>364</v>
      </c>
      <c r="H112" s="77"/>
      <c r="I112" s="65" t="s">
        <v>56</v>
      </c>
      <c r="J112" s="66">
        <v>465</v>
      </c>
      <c r="K112" s="66">
        <v>411</v>
      </c>
      <c r="L112" s="66">
        <v>293</v>
      </c>
      <c r="M112" s="66">
        <v>215</v>
      </c>
      <c r="N112" s="66">
        <v>199</v>
      </c>
    </row>
    <row r="113" spans="1:14" ht="30" customHeight="1">
      <c r="A113" s="67" t="s">
        <v>37</v>
      </c>
      <c r="B113" s="52" t="s">
        <v>56</v>
      </c>
      <c r="C113" s="53">
        <v>0.32</v>
      </c>
      <c r="D113" s="53">
        <v>0.36</v>
      </c>
      <c r="E113" s="53">
        <v>0.39</v>
      </c>
      <c r="F113" s="53">
        <v>0.41</v>
      </c>
      <c r="G113" s="53">
        <v>0.46</v>
      </c>
      <c r="H113" s="77"/>
      <c r="I113" s="52" t="s">
        <v>56</v>
      </c>
      <c r="J113" s="53">
        <v>0.26</v>
      </c>
      <c r="K113" s="53">
        <v>0.22</v>
      </c>
      <c r="L113" s="53">
        <v>0.28000000000000003</v>
      </c>
      <c r="M113" s="53">
        <v>0.37</v>
      </c>
      <c r="N113" s="53">
        <v>0.35</v>
      </c>
    </row>
    <row r="114" spans="1:14" ht="30" customHeight="1">
      <c r="A114" s="67" t="s">
        <v>36</v>
      </c>
      <c r="B114" s="52" t="s">
        <v>56</v>
      </c>
      <c r="C114" s="53">
        <v>0.43</v>
      </c>
      <c r="D114" s="53">
        <v>0.37</v>
      </c>
      <c r="E114" s="53">
        <v>0.34</v>
      </c>
      <c r="F114" s="53">
        <v>0.33</v>
      </c>
      <c r="G114" s="53">
        <v>0.33</v>
      </c>
      <c r="H114" s="77"/>
      <c r="I114" s="52" t="s">
        <v>56</v>
      </c>
      <c r="J114" s="53">
        <v>0.47</v>
      </c>
      <c r="K114" s="53">
        <v>0.51</v>
      </c>
      <c r="L114" s="53">
        <v>0.44</v>
      </c>
      <c r="M114" s="53">
        <v>0.4</v>
      </c>
      <c r="N114" s="53">
        <v>0.42</v>
      </c>
    </row>
    <row r="115" spans="1:14" ht="30" customHeight="1">
      <c r="A115" s="68" t="s">
        <v>35</v>
      </c>
      <c r="B115" s="52" t="s">
        <v>56</v>
      </c>
      <c r="C115" s="53">
        <v>0.21</v>
      </c>
      <c r="D115" s="53">
        <v>0.22</v>
      </c>
      <c r="E115" s="53">
        <v>0.23</v>
      </c>
      <c r="F115" s="53">
        <v>0.22</v>
      </c>
      <c r="G115" s="53">
        <v>0.16</v>
      </c>
      <c r="H115" s="77"/>
      <c r="I115" s="52" t="s">
        <v>56</v>
      </c>
      <c r="J115" s="53">
        <v>0.24</v>
      </c>
      <c r="K115" s="53">
        <v>0.2</v>
      </c>
      <c r="L115" s="53">
        <v>0.23</v>
      </c>
      <c r="M115" s="53">
        <v>0.19</v>
      </c>
      <c r="N115" s="53">
        <v>0.2</v>
      </c>
    </row>
    <row r="116" spans="1:14" ht="39.75" customHeight="1">
      <c r="A116" s="69" t="s">
        <v>38</v>
      </c>
      <c r="B116" s="52" t="s">
        <v>56</v>
      </c>
      <c r="C116" s="53">
        <v>0.05</v>
      </c>
      <c r="D116" s="53">
        <v>0.05</v>
      </c>
      <c r="E116" s="53">
        <v>0.04</v>
      </c>
      <c r="F116" s="53">
        <v>0.04</v>
      </c>
      <c r="G116" s="53">
        <v>0.04</v>
      </c>
      <c r="H116" s="77"/>
      <c r="I116" s="52" t="s">
        <v>56</v>
      </c>
      <c r="J116" s="53">
        <v>0.03</v>
      </c>
      <c r="K116" s="53">
        <v>0.06</v>
      </c>
      <c r="L116" s="53">
        <v>0.05</v>
      </c>
      <c r="M116" s="53">
        <v>0.04</v>
      </c>
      <c r="N116" s="53">
        <v>0.03</v>
      </c>
    </row>
    <row r="117" spans="1:14" ht="30" customHeight="1">
      <c r="A117" s="12" t="s">
        <v>58</v>
      </c>
      <c r="B117" s="52" t="s">
        <v>56</v>
      </c>
      <c r="C117" s="59">
        <f>C113+C114</f>
        <v>0.75</v>
      </c>
      <c r="D117" s="59">
        <f>D113+D114</f>
        <v>0.73</v>
      </c>
      <c r="E117" s="59">
        <f>E113+E114</f>
        <v>0.73</v>
      </c>
      <c r="F117" s="59">
        <f>F113+F114</f>
        <v>0.74</v>
      </c>
      <c r="G117" s="59">
        <f>G113+G114</f>
        <v>0.79</v>
      </c>
      <c r="H117" s="78"/>
      <c r="I117" s="52" t="s">
        <v>56</v>
      </c>
      <c r="J117" s="59">
        <f>J113+J114</f>
        <v>0.73</v>
      </c>
      <c r="K117" s="59">
        <f>K113+K114</f>
        <v>0.73</v>
      </c>
      <c r="L117" s="59">
        <f>L113+L114</f>
        <v>0.72</v>
      </c>
      <c r="M117" s="59">
        <f>M113+M114</f>
        <v>0.77</v>
      </c>
      <c r="N117" s="59">
        <f>N113+N114</f>
        <v>0.77</v>
      </c>
    </row>
    <row r="118" spans="1:14" ht="45" customHeight="1">
      <c r="A118" s="410" t="s">
        <v>137</v>
      </c>
      <c r="B118" s="411"/>
      <c r="C118" s="411"/>
      <c r="D118" s="411"/>
      <c r="E118" s="411"/>
      <c r="F118" s="411"/>
      <c r="G118" s="411"/>
      <c r="H118" s="411"/>
      <c r="I118" s="411"/>
      <c r="J118" s="411"/>
      <c r="K118" s="411"/>
      <c r="L118" s="411"/>
      <c r="M118" s="411"/>
      <c r="N118" s="412"/>
    </row>
    <row r="119" spans="1:14" ht="37.5" customHeight="1">
      <c r="A119" s="1"/>
      <c r="B119" s="51" t="s">
        <v>67</v>
      </c>
      <c r="C119" s="51" t="s">
        <v>68</v>
      </c>
      <c r="D119" s="51" t="s">
        <v>81</v>
      </c>
      <c r="E119" s="51" t="s">
        <v>107</v>
      </c>
      <c r="F119" s="51" t="s">
        <v>128</v>
      </c>
      <c r="G119" s="51" t="s">
        <v>176</v>
      </c>
      <c r="H119" s="76"/>
      <c r="I119" s="51" t="s">
        <v>69</v>
      </c>
      <c r="J119" s="51" t="s">
        <v>70</v>
      </c>
      <c r="K119" s="51" t="s">
        <v>93</v>
      </c>
      <c r="L119" s="51" t="s">
        <v>108</v>
      </c>
      <c r="M119" s="51" t="s">
        <v>129</v>
      </c>
      <c r="N119" s="51" t="s">
        <v>177</v>
      </c>
    </row>
    <row r="120" spans="1:14" ht="30" customHeight="1">
      <c r="A120" s="10" t="s">
        <v>48</v>
      </c>
      <c r="B120" s="52" t="s">
        <v>56</v>
      </c>
      <c r="C120" s="52">
        <v>1489</v>
      </c>
      <c r="D120" s="52">
        <v>1421</v>
      </c>
      <c r="E120" s="52">
        <v>1170</v>
      </c>
      <c r="F120" s="52">
        <v>957</v>
      </c>
      <c r="G120" s="52">
        <v>600</v>
      </c>
      <c r="H120" s="77"/>
      <c r="I120" s="52" t="s">
        <v>56</v>
      </c>
      <c r="J120" s="55">
        <v>814</v>
      </c>
      <c r="K120" s="55">
        <v>789</v>
      </c>
      <c r="L120" s="55">
        <v>524</v>
      </c>
      <c r="M120" s="55">
        <v>385</v>
      </c>
      <c r="N120" s="55">
        <v>360</v>
      </c>
    </row>
    <row r="121" spans="1:14" ht="30" customHeight="1">
      <c r="A121" s="3" t="s">
        <v>37</v>
      </c>
      <c r="B121" s="52" t="s">
        <v>56</v>
      </c>
      <c r="C121" s="53">
        <v>0.31</v>
      </c>
      <c r="D121" s="53">
        <v>0.3</v>
      </c>
      <c r="E121" s="53">
        <v>0.32</v>
      </c>
      <c r="F121" s="53">
        <v>0.3</v>
      </c>
      <c r="G121" s="53">
        <v>0.28000000000000003</v>
      </c>
      <c r="H121" s="77"/>
      <c r="I121" s="52" t="s">
        <v>56</v>
      </c>
      <c r="J121" s="53">
        <v>0.31</v>
      </c>
      <c r="K121" s="53">
        <v>0.26</v>
      </c>
      <c r="L121" s="53">
        <v>0.24</v>
      </c>
      <c r="M121" s="53">
        <v>0.25</v>
      </c>
      <c r="N121" s="53">
        <v>0.26</v>
      </c>
    </row>
    <row r="122" spans="1:14" ht="30" customHeight="1">
      <c r="A122" s="3" t="s">
        <v>36</v>
      </c>
      <c r="B122" s="52" t="s">
        <v>56</v>
      </c>
      <c r="C122" s="53">
        <v>0.51</v>
      </c>
      <c r="D122" s="53">
        <v>0.5</v>
      </c>
      <c r="E122" s="53">
        <v>0.49</v>
      </c>
      <c r="F122" s="53">
        <v>0.5</v>
      </c>
      <c r="G122" s="53">
        <v>0.51</v>
      </c>
      <c r="H122" s="77"/>
      <c r="I122" s="52" t="s">
        <v>56</v>
      </c>
      <c r="J122" s="53">
        <v>0.5</v>
      </c>
      <c r="K122" s="53">
        <v>0.53</v>
      </c>
      <c r="L122" s="53">
        <v>0.53</v>
      </c>
      <c r="M122" s="53">
        <v>0.56000000000000005</v>
      </c>
      <c r="N122" s="53">
        <v>0.56000000000000005</v>
      </c>
    </row>
    <row r="123" spans="1:14" ht="30" customHeight="1">
      <c r="A123" s="4" t="s">
        <v>35</v>
      </c>
      <c r="B123" s="52" t="s">
        <v>56</v>
      </c>
      <c r="C123" s="53">
        <v>0.15</v>
      </c>
      <c r="D123" s="53">
        <v>0.18</v>
      </c>
      <c r="E123" s="53">
        <v>0.16</v>
      </c>
      <c r="F123" s="53">
        <v>0.17</v>
      </c>
      <c r="G123" s="53">
        <v>0.17</v>
      </c>
      <c r="H123" s="77"/>
      <c r="I123" s="52" t="s">
        <v>56</v>
      </c>
      <c r="J123" s="53">
        <v>0.16</v>
      </c>
      <c r="K123" s="53">
        <v>0.18</v>
      </c>
      <c r="L123" s="53">
        <v>0.21</v>
      </c>
      <c r="M123" s="53">
        <v>0.17</v>
      </c>
      <c r="N123" s="53">
        <v>0.14000000000000001</v>
      </c>
    </row>
    <row r="124" spans="1:14" ht="39.950000000000003" customHeight="1">
      <c r="A124" s="2" t="s">
        <v>38</v>
      </c>
      <c r="B124" s="52" t="s">
        <v>56</v>
      </c>
      <c r="C124" s="53">
        <v>0.02</v>
      </c>
      <c r="D124" s="53">
        <v>0.02</v>
      </c>
      <c r="E124" s="53">
        <v>0.04</v>
      </c>
      <c r="F124" s="53">
        <v>0.03</v>
      </c>
      <c r="G124" s="53">
        <v>0.05</v>
      </c>
      <c r="H124" s="77"/>
      <c r="I124" s="52" t="s">
        <v>56</v>
      </c>
      <c r="J124" s="53">
        <v>0.02</v>
      </c>
      <c r="K124" s="53">
        <v>0.03</v>
      </c>
      <c r="L124" s="53">
        <v>0.03</v>
      </c>
      <c r="M124" s="53">
        <v>0.02</v>
      </c>
      <c r="N124" s="53">
        <v>0.03</v>
      </c>
    </row>
    <row r="125" spans="1:14" ht="30" customHeight="1">
      <c r="A125" s="7" t="s">
        <v>58</v>
      </c>
      <c r="B125" s="52" t="s">
        <v>56</v>
      </c>
      <c r="C125" s="59">
        <f>C121+C122</f>
        <v>0.82000000000000006</v>
      </c>
      <c r="D125" s="59">
        <f>D121+D122</f>
        <v>0.8</v>
      </c>
      <c r="E125" s="59">
        <f>E121+E122</f>
        <v>0.81</v>
      </c>
      <c r="F125" s="59">
        <f>F121+F122</f>
        <v>0.8</v>
      </c>
      <c r="G125" s="59">
        <f>G121+G122</f>
        <v>0.79</v>
      </c>
      <c r="H125" s="78"/>
      <c r="I125" s="52" t="s">
        <v>56</v>
      </c>
      <c r="J125" s="59">
        <f>J121+J122</f>
        <v>0.81</v>
      </c>
      <c r="K125" s="59">
        <f>K121+K122</f>
        <v>0.79</v>
      </c>
      <c r="L125" s="59">
        <f>L121+L122</f>
        <v>0.77</v>
      </c>
      <c r="M125" s="59">
        <f>M121+M122</f>
        <v>0.81</v>
      </c>
      <c r="N125" s="59">
        <f>N121+N122</f>
        <v>0.82000000000000006</v>
      </c>
    </row>
    <row r="126" spans="1:14" ht="48.75" customHeight="1">
      <c r="A126" s="410" t="s">
        <v>138</v>
      </c>
      <c r="B126" s="411"/>
      <c r="C126" s="411"/>
      <c r="D126" s="411"/>
      <c r="E126" s="411"/>
      <c r="F126" s="411"/>
      <c r="G126" s="411"/>
      <c r="H126" s="411"/>
      <c r="I126" s="411"/>
      <c r="J126" s="411"/>
      <c r="K126" s="411"/>
      <c r="L126" s="411"/>
      <c r="M126" s="411"/>
      <c r="N126" s="412"/>
    </row>
    <row r="127" spans="1:14" ht="40.5" customHeight="1">
      <c r="A127" s="1"/>
      <c r="B127" s="51" t="s">
        <v>67</v>
      </c>
      <c r="C127" s="51" t="s">
        <v>68</v>
      </c>
      <c r="D127" s="51" t="s">
        <v>81</v>
      </c>
      <c r="E127" s="51" t="s">
        <v>107</v>
      </c>
      <c r="F127" s="51" t="s">
        <v>128</v>
      </c>
      <c r="G127" s="51" t="s">
        <v>176</v>
      </c>
      <c r="H127" s="76"/>
      <c r="I127" s="51" t="s">
        <v>69</v>
      </c>
      <c r="J127" s="51" t="s">
        <v>70</v>
      </c>
      <c r="K127" s="51" t="s">
        <v>93</v>
      </c>
      <c r="L127" s="51" t="s">
        <v>108</v>
      </c>
      <c r="M127" s="51" t="s">
        <v>129</v>
      </c>
      <c r="N127" s="51" t="s">
        <v>177</v>
      </c>
    </row>
    <row r="128" spans="1:14" ht="30" customHeight="1">
      <c r="A128" s="10" t="s">
        <v>48</v>
      </c>
      <c r="B128" s="52">
        <v>1326</v>
      </c>
      <c r="C128" s="52">
        <v>1477</v>
      </c>
      <c r="D128" s="52">
        <v>1404</v>
      </c>
      <c r="E128" s="52">
        <v>1154</v>
      </c>
      <c r="F128" s="52">
        <v>938</v>
      </c>
      <c r="G128" s="52">
        <v>589</v>
      </c>
      <c r="H128" s="77"/>
      <c r="I128" s="13">
        <v>683</v>
      </c>
      <c r="J128" s="55">
        <v>802</v>
      </c>
      <c r="K128" s="55">
        <v>776</v>
      </c>
      <c r="L128" s="55">
        <v>511</v>
      </c>
      <c r="M128" s="55">
        <v>372</v>
      </c>
      <c r="N128" s="55">
        <v>355</v>
      </c>
    </row>
    <row r="129" spans="1:14" ht="30" customHeight="1">
      <c r="A129" s="3" t="s">
        <v>43</v>
      </c>
      <c r="B129" s="53">
        <v>0.16</v>
      </c>
      <c r="C129" s="53">
        <v>0.16</v>
      </c>
      <c r="D129" s="53">
        <v>0.18</v>
      </c>
      <c r="E129" s="53">
        <v>0.21</v>
      </c>
      <c r="F129" s="53">
        <v>0.22</v>
      </c>
      <c r="G129" s="53">
        <v>0.19</v>
      </c>
      <c r="H129" s="77"/>
      <c r="I129" s="53">
        <v>0.14000000000000001</v>
      </c>
      <c r="J129" s="53">
        <v>0.14000000000000001</v>
      </c>
      <c r="K129" s="53">
        <v>0.15</v>
      </c>
      <c r="L129" s="53">
        <v>0.11</v>
      </c>
      <c r="M129" s="53">
        <v>0.13</v>
      </c>
      <c r="N129" s="53">
        <v>0.16</v>
      </c>
    </row>
    <row r="130" spans="1:14" ht="39.950000000000003" customHeight="1">
      <c r="A130" s="3" t="s">
        <v>44</v>
      </c>
      <c r="B130" s="53">
        <v>0.53</v>
      </c>
      <c r="C130" s="53">
        <v>0.57999999999999996</v>
      </c>
      <c r="D130" s="53">
        <v>0.53</v>
      </c>
      <c r="E130" s="53">
        <v>0.53</v>
      </c>
      <c r="F130" s="53">
        <v>0.53</v>
      </c>
      <c r="G130" s="53">
        <v>0.54</v>
      </c>
      <c r="H130" s="77"/>
      <c r="I130" s="53">
        <v>0.47</v>
      </c>
      <c r="J130" s="53">
        <v>0.49</v>
      </c>
      <c r="K130" s="53">
        <v>0.48</v>
      </c>
      <c r="L130" s="53">
        <v>0.5</v>
      </c>
      <c r="M130" s="53">
        <v>0.49</v>
      </c>
      <c r="N130" s="53">
        <v>0.5</v>
      </c>
    </row>
    <row r="131" spans="1:14" ht="30" customHeight="1">
      <c r="A131" s="4" t="s">
        <v>45</v>
      </c>
      <c r="B131" s="53">
        <v>0.01</v>
      </c>
      <c r="C131" s="53">
        <v>0.02</v>
      </c>
      <c r="D131" s="53">
        <v>0.01</v>
      </c>
      <c r="E131" s="53">
        <v>0.02</v>
      </c>
      <c r="F131" s="53">
        <v>0.02</v>
      </c>
      <c r="G131" s="53">
        <v>0.02</v>
      </c>
      <c r="H131" s="77"/>
      <c r="I131" s="53">
        <v>0.01</v>
      </c>
      <c r="J131" s="53">
        <v>0.01</v>
      </c>
      <c r="K131" s="53">
        <v>0.01</v>
      </c>
      <c r="L131" s="53">
        <v>0.02</v>
      </c>
      <c r="M131" s="53">
        <v>0.02</v>
      </c>
      <c r="N131" s="53">
        <v>0.01</v>
      </c>
    </row>
    <row r="132" spans="1:14" ht="30" customHeight="1">
      <c r="A132" s="2" t="s">
        <v>46</v>
      </c>
      <c r="B132" s="57">
        <v>0</v>
      </c>
      <c r="C132" s="53">
        <v>0.01</v>
      </c>
      <c r="D132" s="53">
        <v>0.01</v>
      </c>
      <c r="E132" s="53">
        <v>0.01</v>
      </c>
      <c r="F132" s="53">
        <v>0.01</v>
      </c>
      <c r="G132" s="53">
        <v>0.01</v>
      </c>
      <c r="H132" s="77"/>
      <c r="I132" s="57">
        <v>0</v>
      </c>
      <c r="J132" s="53">
        <v>0</v>
      </c>
      <c r="K132" s="53">
        <v>0</v>
      </c>
      <c r="L132" s="53">
        <v>0.01</v>
      </c>
      <c r="M132" s="53">
        <v>0.01</v>
      </c>
      <c r="N132" s="53">
        <v>0</v>
      </c>
    </row>
    <row r="133" spans="1:14" ht="30" customHeight="1">
      <c r="A133" s="2" t="s">
        <v>47</v>
      </c>
      <c r="B133" s="61">
        <v>0.3</v>
      </c>
      <c r="C133" s="53">
        <v>0.23</v>
      </c>
      <c r="D133" s="53">
        <v>0.26</v>
      </c>
      <c r="E133" s="53">
        <v>0.23</v>
      </c>
      <c r="F133" s="53">
        <v>0.22</v>
      </c>
      <c r="G133" s="53">
        <v>0.25</v>
      </c>
      <c r="H133" s="77"/>
      <c r="I133" s="61">
        <v>0.38</v>
      </c>
      <c r="J133" s="53">
        <v>0.36</v>
      </c>
      <c r="K133" s="53">
        <v>0.36</v>
      </c>
      <c r="L133" s="53">
        <v>0.36</v>
      </c>
      <c r="M133" s="53">
        <v>0.35</v>
      </c>
      <c r="N133" s="53">
        <v>0.33</v>
      </c>
    </row>
    <row r="134" spans="1:14" ht="30" customHeight="1">
      <c r="A134" s="7" t="s">
        <v>60</v>
      </c>
      <c r="B134" s="58">
        <f t="shared" ref="B134:G134" si="8">B129+B130</f>
        <v>0.69000000000000006</v>
      </c>
      <c r="C134" s="59">
        <f t="shared" si="8"/>
        <v>0.74</v>
      </c>
      <c r="D134" s="59">
        <f t="shared" si="8"/>
        <v>0.71</v>
      </c>
      <c r="E134" s="59">
        <f t="shared" si="8"/>
        <v>0.74</v>
      </c>
      <c r="F134" s="59">
        <f t="shared" si="8"/>
        <v>0.75</v>
      </c>
      <c r="G134" s="59">
        <f t="shared" si="8"/>
        <v>0.73</v>
      </c>
      <c r="H134" s="78"/>
      <c r="I134" s="58">
        <f t="shared" ref="I134:N134" si="9">I129+I130</f>
        <v>0.61</v>
      </c>
      <c r="J134" s="59">
        <f t="shared" si="9"/>
        <v>0.63</v>
      </c>
      <c r="K134" s="59">
        <f t="shared" si="9"/>
        <v>0.63</v>
      </c>
      <c r="L134" s="59">
        <f t="shared" si="9"/>
        <v>0.61</v>
      </c>
      <c r="M134" s="59">
        <f t="shared" si="9"/>
        <v>0.62</v>
      </c>
      <c r="N134" s="59">
        <f t="shared" si="9"/>
        <v>0.66</v>
      </c>
    </row>
    <row r="135" spans="1:14" ht="40.5" customHeight="1">
      <c r="A135" s="410" t="s">
        <v>139</v>
      </c>
      <c r="B135" s="411"/>
      <c r="C135" s="411"/>
      <c r="D135" s="411"/>
      <c r="E135" s="411"/>
      <c r="F135" s="411"/>
      <c r="G135" s="411"/>
      <c r="H135" s="411"/>
      <c r="I135" s="411"/>
      <c r="J135" s="411"/>
      <c r="K135" s="411"/>
      <c r="L135" s="411"/>
      <c r="M135" s="411"/>
      <c r="N135" s="412"/>
    </row>
    <row r="136" spans="1:14" ht="36.75" customHeight="1">
      <c r="A136" s="1"/>
      <c r="B136" s="51" t="s">
        <v>67</v>
      </c>
      <c r="C136" s="51" t="s">
        <v>68</v>
      </c>
      <c r="D136" s="51" t="s">
        <v>81</v>
      </c>
      <c r="E136" s="51" t="s">
        <v>107</v>
      </c>
      <c r="F136" s="51" t="s">
        <v>128</v>
      </c>
      <c r="G136" s="51" t="s">
        <v>176</v>
      </c>
      <c r="H136" s="76"/>
      <c r="I136" s="51" t="s">
        <v>69</v>
      </c>
      <c r="J136" s="51" t="s">
        <v>70</v>
      </c>
      <c r="K136" s="51" t="s">
        <v>93</v>
      </c>
      <c r="L136" s="51" t="s">
        <v>108</v>
      </c>
      <c r="M136" s="51" t="s">
        <v>129</v>
      </c>
      <c r="N136" s="51" t="s">
        <v>177</v>
      </c>
    </row>
    <row r="137" spans="1:14" ht="39.950000000000003" customHeight="1">
      <c r="A137" s="10" t="s">
        <v>48</v>
      </c>
      <c r="B137" s="52" t="s">
        <v>56</v>
      </c>
      <c r="C137" s="52">
        <v>1448</v>
      </c>
      <c r="D137" s="52">
        <v>1372</v>
      </c>
      <c r="E137" s="52">
        <v>1141</v>
      </c>
      <c r="F137" s="52">
        <v>926</v>
      </c>
      <c r="G137" s="52">
        <v>581</v>
      </c>
      <c r="H137" s="77"/>
      <c r="I137" s="52" t="s">
        <v>56</v>
      </c>
      <c r="J137" s="55">
        <v>776</v>
      </c>
      <c r="K137" s="55">
        <v>747</v>
      </c>
      <c r="L137" s="55">
        <v>509</v>
      </c>
      <c r="M137" s="55">
        <v>370</v>
      </c>
      <c r="N137" s="55">
        <v>351</v>
      </c>
    </row>
    <row r="138" spans="1:14" ht="39.950000000000003" customHeight="1">
      <c r="A138" s="4" t="s">
        <v>51</v>
      </c>
      <c r="B138" s="52" t="s">
        <v>56</v>
      </c>
      <c r="C138" s="53">
        <v>0.19</v>
      </c>
      <c r="D138" s="53">
        <v>0.2</v>
      </c>
      <c r="E138" s="53">
        <v>0.19</v>
      </c>
      <c r="F138" s="53">
        <v>0.2</v>
      </c>
      <c r="G138" s="53">
        <v>0.19</v>
      </c>
      <c r="H138" s="77"/>
      <c r="I138" s="52" t="s">
        <v>56</v>
      </c>
      <c r="J138" s="53">
        <v>0.17</v>
      </c>
      <c r="K138" s="53">
        <v>0.18</v>
      </c>
      <c r="L138" s="53">
        <v>0.15</v>
      </c>
      <c r="M138" s="53">
        <v>0.16</v>
      </c>
      <c r="N138" s="53">
        <v>0.16</v>
      </c>
    </row>
    <row r="139" spans="1:14" ht="30" customHeight="1">
      <c r="A139" s="2" t="s">
        <v>52</v>
      </c>
      <c r="B139" s="52" t="s">
        <v>56</v>
      </c>
      <c r="C139" s="53">
        <v>0.51</v>
      </c>
      <c r="D139" s="53">
        <v>0.49</v>
      </c>
      <c r="E139" s="53">
        <v>0.48</v>
      </c>
      <c r="F139" s="53">
        <v>0.48</v>
      </c>
      <c r="G139" s="53">
        <v>0.49</v>
      </c>
      <c r="H139" s="77"/>
      <c r="I139" s="52" t="s">
        <v>56</v>
      </c>
      <c r="J139" s="53">
        <v>0.45</v>
      </c>
      <c r="K139" s="53">
        <v>0.41</v>
      </c>
      <c r="L139" s="53">
        <v>0.43</v>
      </c>
      <c r="M139" s="53">
        <v>0.38</v>
      </c>
      <c r="N139" s="53">
        <v>0.41</v>
      </c>
    </row>
    <row r="140" spans="1:14" ht="30" customHeight="1">
      <c r="A140" s="2" t="s">
        <v>47</v>
      </c>
      <c r="B140" s="52" t="s">
        <v>56</v>
      </c>
      <c r="C140" s="53">
        <v>0.28999999999999998</v>
      </c>
      <c r="D140" s="53">
        <v>0.31</v>
      </c>
      <c r="E140" s="53">
        <v>0.33</v>
      </c>
      <c r="F140" s="53">
        <v>0.32</v>
      </c>
      <c r="G140" s="53">
        <v>0.31</v>
      </c>
      <c r="H140" s="77"/>
      <c r="I140" s="52" t="s">
        <v>56</v>
      </c>
      <c r="J140" s="53">
        <v>0.39</v>
      </c>
      <c r="K140" s="53">
        <v>0.42</v>
      </c>
      <c r="L140" s="53">
        <v>0.42</v>
      </c>
      <c r="M140" s="53">
        <v>0.45</v>
      </c>
      <c r="N140" s="53">
        <v>0.43</v>
      </c>
    </row>
    <row r="141" spans="1:14" ht="30" customHeight="1">
      <c r="A141" s="6" t="s">
        <v>72</v>
      </c>
      <c r="B141" s="52" t="s">
        <v>56</v>
      </c>
      <c r="C141" s="59">
        <f>SUM(C138:C139)</f>
        <v>0.7</v>
      </c>
      <c r="D141" s="59">
        <f>SUM(D138:D139)</f>
        <v>0.69</v>
      </c>
      <c r="E141" s="59">
        <f>SUM(E138:E139)</f>
        <v>0.66999999999999993</v>
      </c>
      <c r="F141" s="59">
        <f>SUM(F138:F139)</f>
        <v>0.67999999999999994</v>
      </c>
      <c r="G141" s="59">
        <f>SUM(G138:G139)</f>
        <v>0.67999999999999994</v>
      </c>
      <c r="H141" s="78"/>
      <c r="I141" s="52" t="s">
        <v>56</v>
      </c>
      <c r="J141" s="59">
        <f>SUM(J138:J139)</f>
        <v>0.62</v>
      </c>
      <c r="K141" s="59">
        <f>SUM(K138:K139)</f>
        <v>0.59</v>
      </c>
      <c r="L141" s="59">
        <f>SUM(L138:L139)</f>
        <v>0.57999999999999996</v>
      </c>
      <c r="M141" s="59">
        <f>SUM(M138:M139)</f>
        <v>0.54</v>
      </c>
      <c r="N141" s="59">
        <f>SUM(N138:N139)</f>
        <v>0.56999999999999995</v>
      </c>
    </row>
    <row r="142" spans="1:14" ht="103.5" customHeight="1">
      <c r="A142" s="410" t="s">
        <v>153</v>
      </c>
      <c r="B142" s="422"/>
      <c r="C142" s="422"/>
      <c r="D142" s="422"/>
      <c r="E142" s="422"/>
      <c r="F142" s="422"/>
      <c r="G142" s="422"/>
      <c r="H142" s="422"/>
      <c r="I142" s="422"/>
      <c r="J142" s="422"/>
      <c r="K142" s="422"/>
      <c r="L142" s="422"/>
      <c r="M142" s="422"/>
      <c r="N142" s="423"/>
    </row>
    <row r="143" spans="1:14" ht="40.5" customHeight="1">
      <c r="A143" s="1"/>
      <c r="B143" s="51" t="s">
        <v>67</v>
      </c>
      <c r="C143" s="51" t="s">
        <v>68</v>
      </c>
      <c r="D143" s="51" t="s">
        <v>81</v>
      </c>
      <c r="E143" s="51" t="s">
        <v>107</v>
      </c>
      <c r="F143" s="51" t="s">
        <v>128</v>
      </c>
      <c r="G143" s="51" t="s">
        <v>176</v>
      </c>
      <c r="H143" s="83"/>
      <c r="I143" s="51" t="s">
        <v>69</v>
      </c>
      <c r="J143" s="51" t="s">
        <v>70</v>
      </c>
      <c r="K143" s="51" t="s">
        <v>93</v>
      </c>
      <c r="L143" s="51" t="s">
        <v>108</v>
      </c>
      <c r="M143" s="51" t="s">
        <v>129</v>
      </c>
      <c r="N143" s="51" t="s">
        <v>177</v>
      </c>
    </row>
    <row r="144" spans="1:14" ht="30.75" customHeight="1">
      <c r="A144" s="1" t="s">
        <v>12</v>
      </c>
      <c r="B144" s="51" t="s">
        <v>56</v>
      </c>
      <c r="C144" s="51">
        <v>855</v>
      </c>
      <c r="D144" s="51">
        <v>811</v>
      </c>
      <c r="E144" s="51">
        <v>837</v>
      </c>
      <c r="F144" s="51">
        <v>699</v>
      </c>
      <c r="G144" s="51">
        <v>445</v>
      </c>
      <c r="H144" s="83"/>
      <c r="I144" s="51" t="s">
        <v>56</v>
      </c>
      <c r="J144" s="51">
        <v>240</v>
      </c>
      <c r="K144" s="51">
        <v>210</v>
      </c>
      <c r="L144" s="51">
        <v>251</v>
      </c>
      <c r="M144" s="51">
        <v>200</v>
      </c>
      <c r="N144" s="51">
        <v>184</v>
      </c>
    </row>
    <row r="145" spans="1:14" ht="24.75" customHeight="1">
      <c r="A145" s="1" t="s">
        <v>106</v>
      </c>
      <c r="B145" s="51" t="s">
        <v>56</v>
      </c>
      <c r="C145" s="57">
        <v>0.61</v>
      </c>
      <c r="D145" s="57">
        <v>0.59</v>
      </c>
      <c r="E145" s="57">
        <v>0.73</v>
      </c>
      <c r="F145" s="57">
        <v>0.75</v>
      </c>
      <c r="G145" s="57">
        <v>0.76</v>
      </c>
      <c r="H145" s="83"/>
      <c r="I145" s="57" t="s">
        <v>56</v>
      </c>
      <c r="J145" s="57">
        <v>0.31</v>
      </c>
      <c r="K145" s="57">
        <v>0.28125</v>
      </c>
      <c r="L145" s="57">
        <v>0.49</v>
      </c>
      <c r="M145" s="57">
        <v>0.53</v>
      </c>
      <c r="N145" s="57">
        <v>0.52</v>
      </c>
    </row>
    <row r="146" spans="1:14" ht="30.75" customHeight="1">
      <c r="A146" s="87" t="s">
        <v>13</v>
      </c>
      <c r="B146" s="88"/>
      <c r="C146" s="88"/>
      <c r="D146" s="88"/>
      <c r="E146" s="88"/>
      <c r="F146" s="88"/>
      <c r="G146" s="88"/>
      <c r="H146" s="89"/>
      <c r="I146" s="88"/>
      <c r="J146" s="88"/>
      <c r="K146" s="90"/>
      <c r="L146" s="90"/>
      <c r="M146" s="90"/>
      <c r="N146" s="90"/>
    </row>
    <row r="147" spans="1:14" ht="45" customHeight="1">
      <c r="A147" s="50" t="s">
        <v>14</v>
      </c>
      <c r="B147" s="52" t="s">
        <v>56</v>
      </c>
      <c r="C147" s="56">
        <v>0.20010875475802067</v>
      </c>
      <c r="D147" s="53">
        <v>0.20181921546333143</v>
      </c>
      <c r="E147" s="53">
        <v>0.32</v>
      </c>
      <c r="F147" s="53">
        <v>0.31</v>
      </c>
      <c r="G147" s="53">
        <v>0.33</v>
      </c>
      <c r="H147" s="83"/>
      <c r="I147" s="52" t="s">
        <v>56</v>
      </c>
      <c r="J147" s="56">
        <v>0.28841607565011823</v>
      </c>
      <c r="K147" s="53">
        <v>0.28000000000000003</v>
      </c>
      <c r="L147" s="53">
        <v>0.11</v>
      </c>
      <c r="M147" s="53">
        <v>0.16</v>
      </c>
      <c r="N147" s="53">
        <v>0.17</v>
      </c>
    </row>
    <row r="148" spans="1:14" ht="61.5" customHeight="1">
      <c r="A148" s="50" t="s">
        <v>114</v>
      </c>
      <c r="B148" s="52" t="s">
        <v>56</v>
      </c>
      <c r="C148" s="56">
        <v>0.20609026644915715</v>
      </c>
      <c r="D148" s="53">
        <v>0.20181921546333143</v>
      </c>
      <c r="E148" s="53">
        <v>0.35</v>
      </c>
      <c r="F148" s="53">
        <v>0.36</v>
      </c>
      <c r="G148" s="53">
        <v>0.38</v>
      </c>
      <c r="H148" s="83"/>
      <c r="I148" s="52" t="s">
        <v>56</v>
      </c>
      <c r="J148" s="56">
        <v>0.21040189125295508</v>
      </c>
      <c r="K148" s="53">
        <v>0.21647058823529411</v>
      </c>
      <c r="L148" s="53">
        <v>0.2</v>
      </c>
      <c r="M148" s="53">
        <v>0.24</v>
      </c>
      <c r="N148" s="53">
        <v>0.23</v>
      </c>
    </row>
    <row r="149" spans="1:14" ht="64.5" customHeight="1">
      <c r="A149" s="50" t="s">
        <v>115</v>
      </c>
      <c r="B149" s="52" t="s">
        <v>56</v>
      </c>
      <c r="C149" s="56">
        <v>0.12561174551386622</v>
      </c>
      <c r="D149" s="53">
        <v>0.13359863558840251</v>
      </c>
      <c r="E149" s="53">
        <v>0.19</v>
      </c>
      <c r="F149" s="53">
        <v>0.19</v>
      </c>
      <c r="G149" s="53">
        <v>0.18</v>
      </c>
      <c r="H149" s="83"/>
      <c r="I149" s="52" t="s">
        <v>56</v>
      </c>
      <c r="J149" s="56">
        <v>9.4562647754137114E-2</v>
      </c>
      <c r="K149" s="53">
        <v>8.9411764705882357E-2</v>
      </c>
      <c r="L149" s="53">
        <v>0.1</v>
      </c>
      <c r="M149" s="53">
        <v>0.1</v>
      </c>
      <c r="N149" s="53">
        <v>0.08</v>
      </c>
    </row>
    <row r="150" spans="1:14" ht="45" customHeight="1">
      <c r="A150" s="50" t="s">
        <v>116</v>
      </c>
      <c r="B150" s="52" t="s">
        <v>56</v>
      </c>
      <c r="C150" s="56">
        <v>0.22294725394235998</v>
      </c>
      <c r="D150" s="53">
        <v>0.22797043774872086</v>
      </c>
      <c r="E150" s="53">
        <v>0.18</v>
      </c>
      <c r="F150" s="53">
        <v>0.2</v>
      </c>
      <c r="G150" s="53">
        <v>0.19</v>
      </c>
      <c r="H150" s="83"/>
      <c r="I150" s="52" t="s">
        <v>56</v>
      </c>
      <c r="J150" s="56">
        <v>0.17257683215130024</v>
      </c>
      <c r="K150" s="53">
        <v>0.16235294117647059</v>
      </c>
      <c r="L150" s="53">
        <v>0.04</v>
      </c>
      <c r="M150" s="53">
        <v>0.06</v>
      </c>
      <c r="N150" s="53">
        <v>0.04</v>
      </c>
    </row>
    <row r="151" spans="1:14" ht="45" customHeight="1">
      <c r="A151" s="50" t="s">
        <v>113</v>
      </c>
      <c r="B151" s="52" t="s">
        <v>56</v>
      </c>
      <c r="C151" s="52" t="s">
        <v>56</v>
      </c>
      <c r="D151" s="52" t="s">
        <v>56</v>
      </c>
      <c r="E151" s="53">
        <v>0.25</v>
      </c>
      <c r="F151" s="53">
        <v>0.25</v>
      </c>
      <c r="G151" s="53">
        <v>0.26</v>
      </c>
      <c r="H151" s="83"/>
      <c r="I151" s="52" t="s">
        <v>56</v>
      </c>
      <c r="J151" s="52" t="s">
        <v>56</v>
      </c>
      <c r="K151" s="52" t="s">
        <v>56</v>
      </c>
      <c r="L151" s="53">
        <v>0.16</v>
      </c>
      <c r="M151" s="53">
        <v>0.17</v>
      </c>
      <c r="N151" s="53">
        <v>0.16</v>
      </c>
    </row>
    <row r="152" spans="1:14" ht="54" customHeight="1">
      <c r="A152" s="410" t="s">
        <v>140</v>
      </c>
      <c r="B152" s="413"/>
      <c r="C152" s="413"/>
      <c r="D152" s="413"/>
      <c r="E152" s="413"/>
      <c r="F152" s="413"/>
      <c r="G152" s="413"/>
      <c r="H152" s="413"/>
      <c r="I152" s="413"/>
      <c r="J152" s="413"/>
      <c r="K152" s="413"/>
      <c r="L152" s="413"/>
      <c r="M152" s="413"/>
      <c r="N152" s="414"/>
    </row>
    <row r="153" spans="1:14" ht="36.75" customHeight="1">
      <c r="A153" s="1"/>
      <c r="B153" s="51" t="s">
        <v>67</v>
      </c>
      <c r="C153" s="51" t="s">
        <v>68</v>
      </c>
      <c r="D153" s="51" t="s">
        <v>81</v>
      </c>
      <c r="E153" s="51" t="s">
        <v>107</v>
      </c>
      <c r="F153" s="51" t="s">
        <v>128</v>
      </c>
      <c r="G153" s="51" t="s">
        <v>176</v>
      </c>
      <c r="H153" s="82"/>
      <c r="I153" s="51" t="s">
        <v>69</v>
      </c>
      <c r="J153" s="51" t="s">
        <v>70</v>
      </c>
      <c r="K153" s="51" t="s">
        <v>93</v>
      </c>
      <c r="L153" s="51" t="s">
        <v>108</v>
      </c>
      <c r="M153" s="51" t="s">
        <v>129</v>
      </c>
      <c r="N153" s="51" t="s">
        <v>177</v>
      </c>
    </row>
    <row r="154" spans="1:14" ht="30" customHeight="1">
      <c r="A154" s="10" t="s">
        <v>48</v>
      </c>
      <c r="B154" s="52">
        <v>1345</v>
      </c>
      <c r="C154" s="52">
        <v>1411</v>
      </c>
      <c r="D154" s="52">
        <v>1379</v>
      </c>
      <c r="E154" s="52">
        <v>1135</v>
      </c>
      <c r="F154" s="52">
        <v>922</v>
      </c>
      <c r="G154" s="52">
        <v>584</v>
      </c>
      <c r="H154" s="83"/>
      <c r="I154" s="52">
        <v>694</v>
      </c>
      <c r="J154" s="55">
        <v>786</v>
      </c>
      <c r="K154" s="55">
        <v>759</v>
      </c>
      <c r="L154" s="55">
        <v>508</v>
      </c>
      <c r="M154" s="55">
        <v>371</v>
      </c>
      <c r="N154" s="55">
        <v>347</v>
      </c>
    </row>
    <row r="155" spans="1:14" ht="35.1" customHeight="1">
      <c r="A155" s="8" t="s">
        <v>31</v>
      </c>
      <c r="B155" s="53">
        <v>0.22</v>
      </c>
      <c r="C155" s="53">
        <v>0.32</v>
      </c>
      <c r="D155" s="53">
        <v>0.33</v>
      </c>
      <c r="E155" s="53">
        <v>0.33</v>
      </c>
      <c r="F155" s="53">
        <v>0.36</v>
      </c>
      <c r="G155" s="53">
        <v>0.38</v>
      </c>
      <c r="H155" s="83"/>
      <c r="I155" s="53">
        <v>0.26</v>
      </c>
      <c r="J155" s="53">
        <v>0.32</v>
      </c>
      <c r="K155" s="53">
        <v>0.31</v>
      </c>
      <c r="L155" s="53">
        <v>0.28999999999999998</v>
      </c>
      <c r="M155" s="53">
        <v>0.3</v>
      </c>
      <c r="N155" s="53">
        <v>0.33</v>
      </c>
    </row>
    <row r="156" spans="1:14" ht="35.1" customHeight="1">
      <c r="A156" s="4" t="s">
        <v>32</v>
      </c>
      <c r="B156" s="53">
        <v>0.68</v>
      </c>
      <c r="C156" s="53">
        <v>0.62</v>
      </c>
      <c r="D156" s="53">
        <v>0.6</v>
      </c>
      <c r="E156" s="53">
        <v>0.6</v>
      </c>
      <c r="F156" s="53">
        <v>0.56999999999999995</v>
      </c>
      <c r="G156" s="53">
        <v>0.54</v>
      </c>
      <c r="H156" s="83"/>
      <c r="I156" s="53">
        <v>0.66</v>
      </c>
      <c r="J156" s="53">
        <v>0.6</v>
      </c>
      <c r="K156" s="53">
        <v>0.61</v>
      </c>
      <c r="L156" s="53">
        <v>0.64</v>
      </c>
      <c r="M156" s="53">
        <v>0.63</v>
      </c>
      <c r="N156" s="53">
        <v>0.64</v>
      </c>
    </row>
    <row r="157" spans="1:14" ht="35.1" customHeight="1">
      <c r="A157" s="2" t="s">
        <v>33</v>
      </c>
      <c r="B157" s="53">
        <v>0.09</v>
      </c>
      <c r="C157" s="53">
        <v>0.05</v>
      </c>
      <c r="D157" s="53">
        <v>0.06</v>
      </c>
      <c r="E157" s="53">
        <v>0.05</v>
      </c>
      <c r="F157" s="53">
        <v>0.05</v>
      </c>
      <c r="G157" s="53">
        <v>7.0000000000000007E-2</v>
      </c>
      <c r="H157" s="83"/>
      <c r="I157" s="53">
        <v>7.0000000000000007E-2</v>
      </c>
      <c r="J157" s="53">
        <v>7.0000000000000007E-2</v>
      </c>
      <c r="K157" s="53">
        <v>7.0000000000000007E-2</v>
      </c>
      <c r="L157" s="53">
        <v>0.06</v>
      </c>
      <c r="M157" s="53">
        <v>0.06</v>
      </c>
      <c r="N157" s="53">
        <v>0.03</v>
      </c>
    </row>
    <row r="158" spans="1:14" ht="35.1" customHeight="1">
      <c r="A158" s="2" t="s">
        <v>34</v>
      </c>
      <c r="B158" s="57">
        <v>0.01</v>
      </c>
      <c r="C158" s="53">
        <v>0.01</v>
      </c>
      <c r="D158" s="53">
        <v>0.01</v>
      </c>
      <c r="E158" s="53">
        <v>0.01</v>
      </c>
      <c r="F158" s="53">
        <v>0.02</v>
      </c>
      <c r="G158" s="53">
        <v>0.01</v>
      </c>
      <c r="H158" s="83"/>
      <c r="I158" s="57">
        <v>0.01</v>
      </c>
      <c r="J158" s="53">
        <v>0.01</v>
      </c>
      <c r="K158" s="53">
        <v>0.01</v>
      </c>
      <c r="L158" s="53">
        <v>0.01</v>
      </c>
      <c r="M158" s="53">
        <v>0.01</v>
      </c>
      <c r="N158" s="53">
        <v>0.01</v>
      </c>
    </row>
    <row r="159" spans="1:14" ht="41.25" customHeight="1">
      <c r="A159" s="6" t="s">
        <v>57</v>
      </c>
      <c r="B159" s="59">
        <f t="shared" ref="B159:G159" si="10">B155+B156</f>
        <v>0.9</v>
      </c>
      <c r="C159" s="59">
        <f t="shared" si="10"/>
        <v>0.94</v>
      </c>
      <c r="D159" s="59">
        <f t="shared" si="10"/>
        <v>0.92999999999999994</v>
      </c>
      <c r="E159" s="59">
        <f t="shared" si="10"/>
        <v>0.92999999999999994</v>
      </c>
      <c r="F159" s="59">
        <f t="shared" si="10"/>
        <v>0.92999999999999994</v>
      </c>
      <c r="G159" s="59">
        <f t="shared" si="10"/>
        <v>0.92</v>
      </c>
      <c r="H159" s="84"/>
      <c r="I159" s="59">
        <f t="shared" ref="I159:N159" si="11">I155+I156</f>
        <v>0.92</v>
      </c>
      <c r="J159" s="59">
        <f t="shared" si="11"/>
        <v>0.91999999999999993</v>
      </c>
      <c r="K159" s="59">
        <f t="shared" si="11"/>
        <v>0.91999999999999993</v>
      </c>
      <c r="L159" s="59">
        <f t="shared" si="11"/>
        <v>0.92999999999999994</v>
      </c>
      <c r="M159" s="59">
        <f t="shared" si="11"/>
        <v>0.92999999999999994</v>
      </c>
      <c r="N159" s="59">
        <f t="shared" si="11"/>
        <v>0.97</v>
      </c>
    </row>
    <row r="160" spans="1:14" ht="42.75" customHeight="1">
      <c r="A160" s="410" t="s">
        <v>141</v>
      </c>
      <c r="B160" s="411"/>
      <c r="C160" s="411"/>
      <c r="D160" s="411"/>
      <c r="E160" s="411"/>
      <c r="F160" s="411"/>
      <c r="G160" s="411"/>
      <c r="H160" s="411"/>
      <c r="I160" s="411"/>
      <c r="J160" s="411"/>
      <c r="K160" s="411"/>
      <c r="L160" s="411"/>
      <c r="M160" s="411"/>
      <c r="N160" s="412"/>
    </row>
    <row r="161" spans="1:14" ht="29.25" customHeight="1">
      <c r="A161" s="145" t="s">
        <v>142</v>
      </c>
      <c r="B161" s="146"/>
      <c r="C161" s="146"/>
      <c r="D161" s="146"/>
      <c r="E161" s="146"/>
      <c r="F161" s="146"/>
      <c r="G161" s="146"/>
      <c r="H161" s="146"/>
      <c r="I161" s="146"/>
      <c r="J161" s="146"/>
      <c r="K161" s="146"/>
      <c r="L161" s="146"/>
      <c r="M161" s="146"/>
      <c r="N161" s="147"/>
    </row>
    <row r="162" spans="1:14" ht="39.75" customHeight="1">
      <c r="A162" s="1"/>
      <c r="B162" s="51" t="s">
        <v>67</v>
      </c>
      <c r="C162" s="51" t="s">
        <v>68</v>
      </c>
      <c r="D162" s="51" t="s">
        <v>81</v>
      </c>
      <c r="E162" s="51" t="s">
        <v>107</v>
      </c>
      <c r="F162" s="51" t="s">
        <v>128</v>
      </c>
      <c r="G162" s="51" t="s">
        <v>176</v>
      </c>
      <c r="H162" s="82"/>
      <c r="I162" s="51" t="s">
        <v>69</v>
      </c>
      <c r="J162" s="51" t="s">
        <v>70</v>
      </c>
      <c r="K162" s="51" t="s">
        <v>93</v>
      </c>
      <c r="L162" s="51" t="s">
        <v>108</v>
      </c>
      <c r="M162" s="51" t="s">
        <v>129</v>
      </c>
      <c r="N162" s="51" t="s">
        <v>177</v>
      </c>
    </row>
    <row r="163" spans="1:14" ht="30" customHeight="1">
      <c r="A163" s="10" t="s">
        <v>66</v>
      </c>
      <c r="B163" s="56" t="s">
        <v>56</v>
      </c>
      <c r="C163" s="52">
        <v>1418</v>
      </c>
      <c r="D163" s="52">
        <v>1388</v>
      </c>
      <c r="E163" s="52">
        <v>1158</v>
      </c>
      <c r="F163" s="52">
        <v>926</v>
      </c>
      <c r="G163" s="52">
        <v>585</v>
      </c>
      <c r="H163" s="83"/>
      <c r="I163" s="56" t="s">
        <v>56</v>
      </c>
      <c r="J163" s="55">
        <v>773</v>
      </c>
      <c r="K163" s="55">
        <v>764</v>
      </c>
      <c r="L163" s="55">
        <v>514</v>
      </c>
      <c r="M163" s="55">
        <v>373</v>
      </c>
      <c r="N163" s="55">
        <v>350</v>
      </c>
    </row>
    <row r="164" spans="1:14" ht="30" customHeight="1">
      <c r="A164" s="8" t="s">
        <v>53</v>
      </c>
      <c r="B164" s="56" t="s">
        <v>56</v>
      </c>
      <c r="C164" s="53">
        <v>0.62</v>
      </c>
      <c r="D164" s="53">
        <v>0.56000000000000005</v>
      </c>
      <c r="E164" s="53">
        <v>0.59</v>
      </c>
      <c r="F164" s="53">
        <v>0.26</v>
      </c>
      <c r="G164" s="53">
        <v>0.56999999999999995</v>
      </c>
      <c r="H164" s="83"/>
      <c r="I164" s="56" t="s">
        <v>56</v>
      </c>
      <c r="J164" s="53">
        <v>0.48</v>
      </c>
      <c r="K164" s="53">
        <v>0.49</v>
      </c>
      <c r="L164" s="53">
        <v>0.47</v>
      </c>
      <c r="M164" s="53">
        <v>0.22</v>
      </c>
      <c r="N164" s="53">
        <v>0.5</v>
      </c>
    </row>
    <row r="165" spans="1:14" ht="42" customHeight="1">
      <c r="A165" s="9" t="s">
        <v>54</v>
      </c>
      <c r="B165" s="56" t="s">
        <v>56</v>
      </c>
      <c r="C165" s="53">
        <v>0.24</v>
      </c>
      <c r="D165" s="53">
        <v>0.32</v>
      </c>
      <c r="E165" s="53">
        <v>0.34</v>
      </c>
      <c r="F165" s="53">
        <v>0.02</v>
      </c>
      <c r="G165" s="53">
        <v>0.24</v>
      </c>
      <c r="H165" s="83"/>
      <c r="I165" s="56" t="s">
        <v>56</v>
      </c>
      <c r="J165" s="53">
        <v>0.18</v>
      </c>
      <c r="K165" s="53">
        <v>0.25</v>
      </c>
      <c r="L165" s="53">
        <v>0.28000000000000003</v>
      </c>
      <c r="M165" s="53">
        <v>0.03</v>
      </c>
      <c r="N165" s="53">
        <v>0.21</v>
      </c>
    </row>
    <row r="166" spans="1:14" ht="39" customHeight="1">
      <c r="A166" s="2" t="s">
        <v>71</v>
      </c>
      <c r="B166" s="56" t="s">
        <v>56</v>
      </c>
      <c r="C166" s="53">
        <v>0.31</v>
      </c>
      <c r="D166" s="53">
        <v>0.28000000000000003</v>
      </c>
      <c r="E166" s="53">
        <v>0.28999999999999998</v>
      </c>
      <c r="F166" s="53">
        <v>0.03</v>
      </c>
      <c r="G166" s="53">
        <v>0.28000000000000003</v>
      </c>
      <c r="H166" s="83"/>
      <c r="I166" s="56" t="s">
        <v>56</v>
      </c>
      <c r="J166" s="53">
        <v>0.24</v>
      </c>
      <c r="K166" s="53">
        <v>0.23</v>
      </c>
      <c r="L166" s="53">
        <v>0.22</v>
      </c>
      <c r="M166" s="53">
        <v>0.04</v>
      </c>
      <c r="N166" s="53">
        <v>0.23</v>
      </c>
    </row>
    <row r="167" spans="1:14" ht="25.5" customHeight="1">
      <c r="A167" s="2" t="s">
        <v>55</v>
      </c>
      <c r="B167" s="56" t="s">
        <v>56</v>
      </c>
      <c r="C167" s="53">
        <v>0.35</v>
      </c>
      <c r="D167" s="53">
        <v>0.23</v>
      </c>
      <c r="E167" s="53">
        <v>0.23</v>
      </c>
      <c r="F167" s="53">
        <v>0.09</v>
      </c>
      <c r="G167" s="53">
        <v>0.37</v>
      </c>
      <c r="H167" s="84"/>
      <c r="I167" s="56" t="s">
        <v>56</v>
      </c>
      <c r="J167" s="53">
        <v>0.28999999999999998</v>
      </c>
      <c r="K167" s="53">
        <v>0.16</v>
      </c>
      <c r="L167" s="53">
        <v>0.17</v>
      </c>
      <c r="M167" s="53">
        <v>0.12</v>
      </c>
      <c r="N167" s="53">
        <v>0.35</v>
      </c>
    </row>
    <row r="168" spans="1:14" ht="54">
      <c r="A168" s="9" t="s">
        <v>150</v>
      </c>
      <c r="B168" s="56" t="s">
        <v>56</v>
      </c>
      <c r="C168" s="56" t="s">
        <v>56</v>
      </c>
      <c r="D168" s="56" t="s">
        <v>56</v>
      </c>
      <c r="E168" s="56" t="s">
        <v>56</v>
      </c>
      <c r="F168" s="53">
        <v>0.4</v>
      </c>
      <c r="G168" s="53">
        <v>0.6</v>
      </c>
      <c r="H168" s="84"/>
      <c r="I168" s="56" t="s">
        <v>56</v>
      </c>
      <c r="J168" s="56" t="s">
        <v>56</v>
      </c>
      <c r="K168" s="56" t="s">
        <v>56</v>
      </c>
      <c r="L168" s="56" t="s">
        <v>56</v>
      </c>
      <c r="M168" s="53">
        <v>0.28000000000000003</v>
      </c>
      <c r="N168" s="53">
        <v>0.52</v>
      </c>
    </row>
    <row r="169" spans="1:14" ht="31.5" customHeight="1">
      <c r="A169" s="145" t="s">
        <v>143</v>
      </c>
      <c r="B169" s="146"/>
      <c r="C169" s="146"/>
      <c r="D169" s="146"/>
      <c r="E169" s="146"/>
      <c r="F169" s="146"/>
      <c r="G169" s="146"/>
      <c r="H169" s="146"/>
      <c r="I169" s="146"/>
      <c r="J169" s="146"/>
      <c r="K169" s="146"/>
      <c r="L169" s="146"/>
      <c r="M169" s="146"/>
      <c r="N169" s="147"/>
    </row>
    <row r="170" spans="1:14" ht="37.5" customHeight="1">
      <c r="A170" s="1"/>
      <c r="B170" s="51" t="s">
        <v>67</v>
      </c>
      <c r="C170" s="51" t="s">
        <v>68</v>
      </c>
      <c r="D170" s="51" t="s">
        <v>81</v>
      </c>
      <c r="E170" s="51" t="s">
        <v>107</v>
      </c>
      <c r="F170" s="51" t="s">
        <v>128</v>
      </c>
      <c r="G170" s="51" t="s">
        <v>176</v>
      </c>
      <c r="H170" s="82"/>
      <c r="I170" s="51" t="s">
        <v>69</v>
      </c>
      <c r="J170" s="51" t="s">
        <v>70</v>
      </c>
      <c r="K170" s="51" t="s">
        <v>93</v>
      </c>
      <c r="L170" s="51" t="s">
        <v>108</v>
      </c>
      <c r="M170" s="51" t="s">
        <v>129</v>
      </c>
      <c r="N170" s="51" t="s">
        <v>177</v>
      </c>
    </row>
    <row r="171" spans="1:14" ht="30" customHeight="1">
      <c r="A171" s="10" t="s">
        <v>48</v>
      </c>
      <c r="B171" s="56" t="s">
        <v>56</v>
      </c>
      <c r="C171" s="52">
        <v>1323</v>
      </c>
      <c r="D171" s="52">
        <v>1340</v>
      </c>
      <c r="E171" s="52">
        <v>1109</v>
      </c>
      <c r="F171" s="52">
        <v>866</v>
      </c>
      <c r="G171" s="52">
        <v>545</v>
      </c>
      <c r="H171" s="83"/>
      <c r="I171" s="56" t="s">
        <v>56</v>
      </c>
      <c r="J171" s="55">
        <v>714</v>
      </c>
      <c r="K171" s="55">
        <v>731</v>
      </c>
      <c r="L171" s="55">
        <v>484</v>
      </c>
      <c r="M171" s="55">
        <v>355</v>
      </c>
      <c r="N171" s="55">
        <v>325</v>
      </c>
    </row>
    <row r="172" spans="1:14" ht="30" customHeight="1">
      <c r="A172" s="8" t="s">
        <v>49</v>
      </c>
      <c r="B172" s="56" t="s">
        <v>56</v>
      </c>
      <c r="C172" s="53">
        <v>0.22</v>
      </c>
      <c r="D172" s="53">
        <v>0.24</v>
      </c>
      <c r="E172" s="53">
        <v>0.26</v>
      </c>
      <c r="F172" s="53">
        <v>0.28000000000000003</v>
      </c>
      <c r="G172" s="53">
        <v>0.28000000000000003</v>
      </c>
      <c r="H172" s="83"/>
      <c r="I172" s="56" t="s">
        <v>56</v>
      </c>
      <c r="J172" s="53">
        <v>0.18</v>
      </c>
      <c r="K172" s="53">
        <v>0.19</v>
      </c>
      <c r="L172" s="53">
        <v>0.18</v>
      </c>
      <c r="M172" s="53">
        <v>0.19</v>
      </c>
      <c r="N172" s="53">
        <v>0.27</v>
      </c>
    </row>
    <row r="173" spans="1:14" ht="30" customHeight="1">
      <c r="A173" s="4" t="s">
        <v>50</v>
      </c>
      <c r="B173" s="56" t="s">
        <v>56</v>
      </c>
      <c r="C173" s="53">
        <v>0.78</v>
      </c>
      <c r="D173" s="53">
        <v>0.76</v>
      </c>
      <c r="E173" s="53">
        <v>0.74</v>
      </c>
      <c r="F173" s="53">
        <v>0.72</v>
      </c>
      <c r="G173" s="53">
        <v>0.72</v>
      </c>
      <c r="H173" s="84"/>
      <c r="I173" s="56" t="s">
        <v>56</v>
      </c>
      <c r="J173" s="53">
        <v>0.82</v>
      </c>
      <c r="K173" s="53">
        <v>0.81</v>
      </c>
      <c r="L173" s="53">
        <v>0.82</v>
      </c>
      <c r="M173" s="53">
        <v>0.81</v>
      </c>
      <c r="N173" s="53">
        <v>0.73</v>
      </c>
    </row>
    <row r="174" spans="1:14">
      <c r="A174" s="105"/>
      <c r="B174" s="105"/>
      <c r="C174" s="105"/>
      <c r="D174" s="105"/>
      <c r="E174" s="105"/>
      <c r="F174" s="105"/>
      <c r="G174" s="105"/>
      <c r="H174" s="105"/>
      <c r="I174" s="105"/>
      <c r="J174" s="105"/>
      <c r="K174" s="105"/>
      <c r="L174" s="105"/>
      <c r="M174" s="105"/>
      <c r="N174" s="105"/>
    </row>
    <row r="175" spans="1:14">
      <c r="A175" s="105"/>
      <c r="B175" s="105"/>
      <c r="C175" s="105"/>
      <c r="D175" s="105"/>
      <c r="E175" s="105"/>
      <c r="F175" s="105"/>
      <c r="G175" s="105"/>
      <c r="H175" s="105"/>
      <c r="I175" s="105"/>
      <c r="J175" s="105"/>
      <c r="K175" s="105"/>
      <c r="L175" s="105"/>
      <c r="M175" s="105"/>
      <c r="N175" s="105"/>
    </row>
    <row r="176" spans="1:14">
      <c r="A176" s="105"/>
      <c r="B176" s="105"/>
      <c r="C176" s="105"/>
      <c r="D176" s="105"/>
      <c r="E176" s="105"/>
      <c r="F176" s="105"/>
      <c r="G176" s="105"/>
      <c r="H176" s="105"/>
      <c r="I176" s="105"/>
      <c r="J176" s="105"/>
      <c r="K176" s="105"/>
      <c r="L176" s="105"/>
      <c r="M176" s="105"/>
      <c r="N176" s="105"/>
    </row>
    <row r="177" spans="1:14">
      <c r="A177" s="105"/>
      <c r="B177" s="105"/>
      <c r="C177" s="105"/>
      <c r="D177" s="105"/>
      <c r="E177" s="105"/>
      <c r="F177" s="105"/>
      <c r="G177" s="105"/>
      <c r="H177" s="105"/>
      <c r="I177" s="105"/>
      <c r="J177" s="105"/>
      <c r="K177" s="105"/>
      <c r="L177" s="105"/>
      <c r="M177" s="105"/>
      <c r="N177" s="105"/>
    </row>
    <row r="178" spans="1:14">
      <c r="A178" s="105"/>
      <c r="B178" s="105"/>
      <c r="C178" s="105"/>
      <c r="D178" s="105"/>
      <c r="E178" s="105"/>
      <c r="F178" s="105"/>
      <c r="G178" s="105"/>
      <c r="H178" s="105"/>
      <c r="I178" s="105"/>
      <c r="J178" s="105"/>
      <c r="K178" s="105"/>
      <c r="L178" s="105"/>
      <c r="M178" s="105"/>
      <c r="N178" s="105"/>
    </row>
  </sheetData>
  <mergeCells count="27">
    <mergeCell ref="A1:N1"/>
    <mergeCell ref="A135:N135"/>
    <mergeCell ref="A100:N100"/>
    <mergeCell ref="A152:N152"/>
    <mergeCell ref="A28:N28"/>
    <mergeCell ref="A2:N2"/>
    <mergeCell ref="A92:N92"/>
    <mergeCell ref="A142:N142"/>
    <mergeCell ref="A126:N126"/>
    <mergeCell ref="B3:G3"/>
    <mergeCell ref="I3:N3"/>
    <mergeCell ref="A8:N8"/>
    <mergeCell ref="A17:N17"/>
    <mergeCell ref="A3:A4"/>
    <mergeCell ref="A9:N9"/>
    <mergeCell ref="A160:N160"/>
    <mergeCell ref="A69:N69"/>
    <mergeCell ref="A53:N53"/>
    <mergeCell ref="A61:N61"/>
    <mergeCell ref="A18:N18"/>
    <mergeCell ref="A118:N118"/>
    <mergeCell ref="A27:N27"/>
    <mergeCell ref="A85:N85"/>
    <mergeCell ref="A36:N36"/>
    <mergeCell ref="A46:N46"/>
    <mergeCell ref="A77:N77"/>
    <mergeCell ref="A108:N108"/>
  </mergeCells>
  <phoneticPr fontId="0" type="noConversion"/>
  <pageMargins left="0.7" right="0.5" top="0.5" bottom="0.75" header="0.5" footer="0.4"/>
  <pageSetup scale="70" orientation="portrait" r:id="rId1"/>
  <headerFooter alignWithMargins="0">
    <oddFooter>&amp;L&amp;"Arial,Italic"&amp;9Prepared by: Office of Institutional Research (qs, yl)&amp;C&amp;"Arial,Italic"&amp;11Table 1, Page &amp;P of &amp;N&amp;R&amp;"Arial,Italic"&amp;9 &amp;D</oddFooter>
  </headerFooter>
  <rowBreaks count="5" manualBreakCount="5">
    <brk id="27" max="16383" man="1"/>
    <brk id="52" max="16383" man="1"/>
    <brk id="76" max="16383" man="1"/>
    <brk id="134" max="16383" man="1"/>
    <brk id="151" max="16383" man="1"/>
  </rowBreaks>
</worksheet>
</file>

<file path=xl/worksheets/sheet2.xml><?xml version="1.0" encoding="utf-8"?>
<worksheet xmlns="http://schemas.openxmlformats.org/spreadsheetml/2006/main" xmlns:r="http://schemas.openxmlformats.org/officeDocument/2006/relationships">
  <dimension ref="A1:K178"/>
  <sheetViews>
    <sheetView topLeftCell="A152" zoomScaleNormal="100" zoomScalePageLayoutView="75" workbookViewId="0">
      <selection activeCell="O10" sqref="O10"/>
    </sheetView>
  </sheetViews>
  <sheetFormatPr defaultRowHeight="12.75"/>
  <cols>
    <col min="1" max="1" width="47.7109375" customWidth="1"/>
    <col min="2" max="4" width="12.7109375" customWidth="1"/>
    <col min="5" max="5" width="3.140625" customWidth="1"/>
    <col min="6" max="8" width="12.7109375" customWidth="1"/>
    <col min="9" max="9" width="4" customWidth="1"/>
  </cols>
  <sheetData>
    <row r="1" spans="1:9" ht="21" customHeight="1">
      <c r="A1" s="431" t="s">
        <v>29</v>
      </c>
      <c r="B1" s="431"/>
      <c r="C1" s="431"/>
      <c r="D1" s="431"/>
      <c r="E1" s="431"/>
      <c r="F1" s="431"/>
      <c r="G1" s="431"/>
      <c r="H1" s="431"/>
    </row>
    <row r="2" spans="1:9" ht="53.25" customHeight="1">
      <c r="A2" s="436" t="s">
        <v>202</v>
      </c>
      <c r="B2" s="436"/>
      <c r="C2" s="436"/>
      <c r="D2" s="436"/>
      <c r="E2" s="436"/>
      <c r="F2" s="436"/>
      <c r="G2" s="436"/>
      <c r="H2" s="436"/>
      <c r="I2" s="131"/>
    </row>
    <row r="3" spans="1:9" ht="21" customHeight="1">
      <c r="A3" s="432" t="s">
        <v>0</v>
      </c>
      <c r="B3" s="424" t="s">
        <v>174</v>
      </c>
      <c r="C3" s="424"/>
      <c r="D3" s="424"/>
      <c r="E3" s="86"/>
      <c r="F3" s="424" t="s">
        <v>154</v>
      </c>
      <c r="G3" s="424"/>
      <c r="H3" s="424"/>
    </row>
    <row r="4" spans="1:9" ht="30.75" customHeight="1">
      <c r="A4" s="432"/>
      <c r="B4" s="109">
        <v>2012</v>
      </c>
      <c r="C4" s="109">
        <v>2013</v>
      </c>
      <c r="D4" s="109">
        <v>2014</v>
      </c>
      <c r="E4" s="110"/>
      <c r="F4" s="109">
        <v>2012</v>
      </c>
      <c r="G4" s="109">
        <v>2013</v>
      </c>
      <c r="H4" s="109">
        <v>2014</v>
      </c>
    </row>
    <row r="5" spans="1:9" ht="30" customHeight="1">
      <c r="A5" s="91" t="s">
        <v>96</v>
      </c>
      <c r="B5" s="111">
        <v>2152</v>
      </c>
      <c r="C5" s="111">
        <v>2020</v>
      </c>
      <c r="D5" s="111">
        <v>1853</v>
      </c>
      <c r="E5" s="112"/>
      <c r="F5" s="111">
        <v>261</v>
      </c>
      <c r="G5" s="111">
        <v>238</v>
      </c>
      <c r="H5" s="111">
        <v>183</v>
      </c>
    </row>
    <row r="6" spans="1:9" ht="30" customHeight="1">
      <c r="A6" s="91" t="s">
        <v>97</v>
      </c>
      <c r="B6" s="111">
        <v>1386</v>
      </c>
      <c r="C6" s="111">
        <v>1150</v>
      </c>
      <c r="D6" s="111">
        <v>816</v>
      </c>
      <c r="E6" s="112"/>
      <c r="F6" s="111">
        <v>170</v>
      </c>
      <c r="G6" s="111">
        <v>143</v>
      </c>
      <c r="H6" s="111">
        <v>85</v>
      </c>
    </row>
    <row r="7" spans="1:9" ht="30" customHeight="1">
      <c r="A7" s="91" t="s">
        <v>1</v>
      </c>
      <c r="B7" s="113">
        <f>B6/B5</f>
        <v>0.64405204460966547</v>
      </c>
      <c r="C7" s="113">
        <f>C6/C5</f>
        <v>0.56930693069306926</v>
      </c>
      <c r="D7" s="113">
        <f>D6/D5</f>
        <v>0.44036697247706424</v>
      </c>
      <c r="E7" s="114"/>
      <c r="F7" s="113">
        <f>F6/F5</f>
        <v>0.65134099616858232</v>
      </c>
      <c r="G7" s="113">
        <f>G6/G5</f>
        <v>0.60084033613445376</v>
      </c>
      <c r="H7" s="113">
        <f>H6/H5</f>
        <v>0.46448087431693991</v>
      </c>
    </row>
    <row r="8" spans="1:9" ht="54" customHeight="1">
      <c r="A8" s="433" t="s">
        <v>92</v>
      </c>
      <c r="B8" s="434"/>
      <c r="C8" s="434"/>
      <c r="D8" s="434"/>
      <c r="E8" s="434"/>
      <c r="F8" s="434"/>
      <c r="G8" s="434"/>
      <c r="H8" s="435"/>
    </row>
    <row r="9" spans="1:9" ht="48.75" customHeight="1">
      <c r="A9" s="440" t="s">
        <v>109</v>
      </c>
      <c r="B9" s="441"/>
      <c r="C9" s="441"/>
      <c r="D9" s="441"/>
      <c r="E9" s="441"/>
      <c r="F9" s="441"/>
      <c r="G9" s="441"/>
      <c r="H9" s="442"/>
    </row>
    <row r="10" spans="1:9" ht="42" customHeight="1">
      <c r="A10" s="1"/>
      <c r="B10" s="51" t="s">
        <v>155</v>
      </c>
      <c r="C10" s="51" t="s">
        <v>170</v>
      </c>
      <c r="D10" s="51" t="s">
        <v>178</v>
      </c>
      <c r="E10" s="85"/>
      <c r="F10" s="51" t="s">
        <v>156</v>
      </c>
      <c r="G10" s="51" t="s">
        <v>171</v>
      </c>
      <c r="H10" s="51" t="s">
        <v>179</v>
      </c>
    </row>
    <row r="11" spans="1:9" ht="30" customHeight="1">
      <c r="A11" s="115" t="s">
        <v>48</v>
      </c>
      <c r="B11" s="52">
        <v>1364</v>
      </c>
      <c r="C11" s="52">
        <v>1111</v>
      </c>
      <c r="D11" s="52">
        <v>798</v>
      </c>
      <c r="E11" s="70"/>
      <c r="F11" s="52">
        <v>165</v>
      </c>
      <c r="G11" s="52">
        <v>142</v>
      </c>
      <c r="H11" s="52">
        <v>85</v>
      </c>
    </row>
    <row r="12" spans="1:9" ht="30" customHeight="1">
      <c r="A12" s="5" t="s">
        <v>61</v>
      </c>
      <c r="B12" s="53">
        <v>0.05</v>
      </c>
      <c r="C12" s="53">
        <v>0.04</v>
      </c>
      <c r="D12" s="53">
        <v>0.04</v>
      </c>
      <c r="E12" s="70"/>
      <c r="F12" s="53">
        <v>0.05</v>
      </c>
      <c r="G12" s="53">
        <v>0.06</v>
      </c>
      <c r="H12" s="53">
        <v>0</v>
      </c>
    </row>
    <row r="13" spans="1:9" ht="30" customHeight="1">
      <c r="A13" s="5" t="s">
        <v>62</v>
      </c>
      <c r="B13" s="53">
        <v>0.32</v>
      </c>
      <c r="C13" s="53">
        <v>0.32</v>
      </c>
      <c r="D13" s="53">
        <v>0.33</v>
      </c>
      <c r="E13" s="70"/>
      <c r="F13" s="53">
        <v>0.55000000000000004</v>
      </c>
      <c r="G13" s="53">
        <v>0.34</v>
      </c>
      <c r="H13" s="53">
        <v>0.44</v>
      </c>
    </row>
    <row r="14" spans="1:9" ht="30" customHeight="1">
      <c r="A14" s="5" t="s">
        <v>63</v>
      </c>
      <c r="B14" s="53">
        <v>0.01</v>
      </c>
      <c r="C14" s="53">
        <v>0.02</v>
      </c>
      <c r="D14" s="53">
        <v>0.03</v>
      </c>
      <c r="E14" s="70"/>
      <c r="F14" s="53">
        <v>0.01</v>
      </c>
      <c r="G14" s="53">
        <v>0.01</v>
      </c>
      <c r="H14" s="53">
        <v>0.01</v>
      </c>
    </row>
    <row r="15" spans="1:9" ht="30" customHeight="1">
      <c r="A15" s="5" t="s">
        <v>64</v>
      </c>
      <c r="B15" s="53">
        <v>0.09</v>
      </c>
      <c r="C15" s="53">
        <v>0.1</v>
      </c>
      <c r="D15" s="53">
        <v>0.09</v>
      </c>
      <c r="E15" s="70"/>
      <c r="F15" s="53">
        <v>0.04</v>
      </c>
      <c r="G15" s="53">
        <v>0.08</v>
      </c>
      <c r="H15" s="53">
        <v>0.02</v>
      </c>
    </row>
    <row r="16" spans="1:9" ht="30" customHeight="1">
      <c r="A16" s="3" t="s">
        <v>157</v>
      </c>
      <c r="B16" s="53">
        <v>0.53</v>
      </c>
      <c r="C16" s="53">
        <v>0.52</v>
      </c>
      <c r="D16" s="53">
        <v>0.51</v>
      </c>
      <c r="E16" s="71"/>
      <c r="F16" s="53">
        <v>0.36</v>
      </c>
      <c r="G16" s="53">
        <v>0.51</v>
      </c>
      <c r="H16" s="53">
        <v>0.53</v>
      </c>
    </row>
    <row r="17" spans="1:8" ht="59.25" customHeight="1">
      <c r="A17" s="443" t="s">
        <v>123</v>
      </c>
      <c r="B17" s="443"/>
      <c r="C17" s="443"/>
      <c r="D17" s="443"/>
      <c r="E17" s="443"/>
      <c r="F17" s="443"/>
      <c r="G17" s="443"/>
      <c r="H17" s="443"/>
    </row>
    <row r="18" spans="1:8" ht="39" customHeight="1">
      <c r="A18" s="443" t="s">
        <v>120</v>
      </c>
      <c r="B18" s="444"/>
      <c r="C18" s="444"/>
      <c r="D18" s="444"/>
      <c r="E18" s="444"/>
      <c r="F18" s="444"/>
      <c r="G18" s="444"/>
      <c r="H18" s="444"/>
    </row>
    <row r="19" spans="1:8" ht="38.25" customHeight="1">
      <c r="A19" s="1"/>
      <c r="B19" s="51" t="s">
        <v>155</v>
      </c>
      <c r="C19" s="51" t="s">
        <v>170</v>
      </c>
      <c r="D19" s="51" t="s">
        <v>178</v>
      </c>
      <c r="E19" s="72"/>
      <c r="F19" s="51" t="s">
        <v>156</v>
      </c>
      <c r="G19" s="51" t="s">
        <v>171</v>
      </c>
      <c r="H19" s="51" t="s">
        <v>179</v>
      </c>
    </row>
    <row r="20" spans="1:8" ht="30" customHeight="1">
      <c r="A20" s="115" t="s">
        <v>48</v>
      </c>
      <c r="B20" s="52">
        <v>1159</v>
      </c>
      <c r="C20" s="52">
        <v>950</v>
      </c>
      <c r="D20" s="52">
        <v>633</v>
      </c>
      <c r="E20" s="73"/>
      <c r="F20" s="52">
        <v>145</v>
      </c>
      <c r="G20" s="52">
        <v>122</v>
      </c>
      <c r="H20" s="52">
        <v>64</v>
      </c>
    </row>
    <row r="21" spans="1:8" ht="30" customHeight="1">
      <c r="A21" s="4" t="s">
        <v>117</v>
      </c>
      <c r="B21" s="53">
        <v>0.18</v>
      </c>
      <c r="C21" s="53">
        <v>0.18</v>
      </c>
      <c r="D21" s="53">
        <v>0.19</v>
      </c>
      <c r="E21" s="74"/>
      <c r="F21" s="53">
        <v>0.26</v>
      </c>
      <c r="G21" s="53">
        <v>0.26</v>
      </c>
      <c r="H21" s="53">
        <v>0.28000000000000003</v>
      </c>
    </row>
    <row r="22" spans="1:8" ht="30" customHeight="1">
      <c r="A22" s="3" t="s">
        <v>121</v>
      </c>
      <c r="B22" s="53">
        <v>0.13</v>
      </c>
      <c r="C22" s="53">
        <v>0.12</v>
      </c>
      <c r="D22" s="53">
        <v>0.16</v>
      </c>
      <c r="E22" s="74"/>
      <c r="F22" s="53">
        <v>0.1</v>
      </c>
      <c r="G22" s="53">
        <v>0.12</v>
      </c>
      <c r="H22" s="53">
        <v>0.08</v>
      </c>
    </row>
    <row r="23" spans="1:8" ht="30" customHeight="1">
      <c r="A23" s="4" t="s">
        <v>118</v>
      </c>
      <c r="B23" s="53">
        <v>0.35</v>
      </c>
      <c r="C23" s="53">
        <v>0.35</v>
      </c>
      <c r="D23" s="53">
        <v>0.3</v>
      </c>
      <c r="E23" s="74"/>
      <c r="F23" s="53">
        <v>0.43</v>
      </c>
      <c r="G23" s="53">
        <v>0.3</v>
      </c>
      <c r="H23" s="53">
        <v>0.27</v>
      </c>
    </row>
    <row r="24" spans="1:8" ht="30" customHeight="1">
      <c r="A24" s="3" t="s">
        <v>119</v>
      </c>
      <c r="B24" s="53">
        <v>0.34</v>
      </c>
      <c r="C24" s="53">
        <v>0</v>
      </c>
      <c r="D24" s="53">
        <v>0</v>
      </c>
      <c r="E24" s="74"/>
      <c r="F24" s="53">
        <v>0.21</v>
      </c>
      <c r="G24" s="53">
        <v>0</v>
      </c>
      <c r="H24" s="53">
        <v>0.02</v>
      </c>
    </row>
    <row r="25" spans="1:8" ht="30" customHeight="1">
      <c r="A25" s="4" t="s">
        <v>158</v>
      </c>
      <c r="B25" s="53">
        <v>0</v>
      </c>
      <c r="C25" s="53">
        <v>0.34</v>
      </c>
      <c r="D25" s="53">
        <v>0.35</v>
      </c>
      <c r="E25" s="74"/>
      <c r="F25" s="53">
        <v>0</v>
      </c>
      <c r="G25" s="53">
        <v>0.32</v>
      </c>
      <c r="H25" s="53">
        <v>0.36</v>
      </c>
    </row>
    <row r="26" spans="1:8" ht="42" customHeight="1">
      <c r="A26" s="93" t="s">
        <v>122</v>
      </c>
      <c r="B26" s="59">
        <f>B21+B22</f>
        <v>0.31</v>
      </c>
      <c r="C26" s="59">
        <f>C21+C22</f>
        <v>0.3</v>
      </c>
      <c r="D26" s="59">
        <f>D21+D22</f>
        <v>0.35</v>
      </c>
      <c r="E26" s="94"/>
      <c r="F26" s="59">
        <f>F21+F22</f>
        <v>0.36</v>
      </c>
      <c r="G26" s="59">
        <f>G21+G22</f>
        <v>0.38</v>
      </c>
      <c r="H26" s="59">
        <f>H21+H22</f>
        <v>0.36000000000000004</v>
      </c>
    </row>
    <row r="27" spans="1:8" ht="53.25" customHeight="1">
      <c r="A27" s="437" t="s">
        <v>82</v>
      </c>
      <c r="B27" s="438"/>
      <c r="C27" s="438"/>
      <c r="D27" s="438"/>
      <c r="E27" s="438"/>
      <c r="F27" s="438"/>
      <c r="G27" s="438"/>
      <c r="H27" s="439"/>
    </row>
    <row r="28" spans="1:8" ht="26.25" customHeight="1">
      <c r="A28" s="444" t="s">
        <v>80</v>
      </c>
      <c r="B28" s="444"/>
      <c r="C28" s="444"/>
      <c r="D28" s="444"/>
      <c r="E28" s="444"/>
      <c r="F28" s="444"/>
      <c r="G28" s="444"/>
      <c r="H28" s="444"/>
    </row>
    <row r="29" spans="1:8" ht="32.25" customHeight="1">
      <c r="A29" s="1"/>
      <c r="B29" s="51" t="s">
        <v>155</v>
      </c>
      <c r="C29" s="51" t="s">
        <v>170</v>
      </c>
      <c r="D29" s="51" t="s">
        <v>178</v>
      </c>
      <c r="E29" s="76"/>
      <c r="F29" s="51" t="s">
        <v>156</v>
      </c>
      <c r="G29" s="51" t="s">
        <v>171</v>
      </c>
      <c r="H29" s="51" t="s">
        <v>179</v>
      </c>
    </row>
    <row r="30" spans="1:8" ht="26.25" customHeight="1">
      <c r="A30" s="115" t="s">
        <v>48</v>
      </c>
      <c r="B30" s="52">
        <v>1084</v>
      </c>
      <c r="C30" s="52">
        <v>901</v>
      </c>
      <c r="D30" s="52">
        <v>580</v>
      </c>
      <c r="E30" s="77"/>
      <c r="F30" s="52">
        <v>139</v>
      </c>
      <c r="G30" s="52">
        <v>112</v>
      </c>
      <c r="H30" s="52">
        <v>61</v>
      </c>
    </row>
    <row r="31" spans="1:8" ht="26.25" customHeight="1">
      <c r="A31" s="4" t="s">
        <v>49</v>
      </c>
      <c r="B31" s="53">
        <v>0.56999999999999995</v>
      </c>
      <c r="C31" s="53">
        <v>0.57999999999999996</v>
      </c>
      <c r="D31" s="53">
        <v>0.6</v>
      </c>
      <c r="E31" s="77"/>
      <c r="F31" s="53">
        <v>0.62</v>
      </c>
      <c r="G31" s="53">
        <v>0.59</v>
      </c>
      <c r="H31" s="53">
        <v>0.56999999999999995</v>
      </c>
    </row>
    <row r="32" spans="1:8" ht="38.25" customHeight="1">
      <c r="A32" s="2" t="s">
        <v>83</v>
      </c>
      <c r="B32" s="53">
        <v>0.13</v>
      </c>
      <c r="C32" s="53">
        <v>0.15</v>
      </c>
      <c r="D32" s="53">
        <v>0.12</v>
      </c>
      <c r="E32" s="77"/>
      <c r="F32" s="53">
        <v>0.08</v>
      </c>
      <c r="G32" s="53">
        <v>0.13</v>
      </c>
      <c r="H32" s="53">
        <v>0.13</v>
      </c>
    </row>
    <row r="33" spans="1:11" ht="26.25" customHeight="1">
      <c r="A33" s="3" t="s">
        <v>84</v>
      </c>
      <c r="B33" s="53">
        <v>0.03</v>
      </c>
      <c r="C33" s="53">
        <v>0.03</v>
      </c>
      <c r="D33" s="53">
        <v>0.03</v>
      </c>
      <c r="E33" s="77"/>
      <c r="F33" s="53">
        <v>0.03</v>
      </c>
      <c r="G33" s="53">
        <v>0.04</v>
      </c>
      <c r="H33" s="53">
        <v>0.02</v>
      </c>
    </row>
    <row r="34" spans="1:11" ht="26.25" customHeight="1">
      <c r="A34" s="4" t="s">
        <v>85</v>
      </c>
      <c r="B34" s="53">
        <v>0.13</v>
      </c>
      <c r="C34" s="53">
        <v>0.12</v>
      </c>
      <c r="D34" s="53">
        <v>0.11</v>
      </c>
      <c r="E34" s="77"/>
      <c r="F34" s="53">
        <v>0.13</v>
      </c>
      <c r="G34" s="53">
        <v>0.14000000000000001</v>
      </c>
      <c r="H34" s="53">
        <v>0.2</v>
      </c>
    </row>
    <row r="35" spans="1:11" ht="40.5" customHeight="1">
      <c r="A35" s="9" t="s">
        <v>86</v>
      </c>
      <c r="B35" s="53">
        <v>0.13</v>
      </c>
      <c r="C35" s="53">
        <v>0.12</v>
      </c>
      <c r="D35" s="53">
        <v>0.13</v>
      </c>
      <c r="E35" s="78"/>
      <c r="F35" s="53">
        <v>0.14000000000000001</v>
      </c>
      <c r="G35" s="53">
        <v>0.1</v>
      </c>
      <c r="H35" s="53">
        <v>0.08</v>
      </c>
    </row>
    <row r="36" spans="1:11" ht="48.75" customHeight="1">
      <c r="A36" s="437" t="s">
        <v>124</v>
      </c>
      <c r="B36" s="438"/>
      <c r="C36" s="438"/>
      <c r="D36" s="438"/>
      <c r="E36" s="438"/>
      <c r="F36" s="438"/>
      <c r="G36" s="438"/>
      <c r="H36" s="439"/>
    </row>
    <row r="37" spans="1:11" ht="34.5" customHeight="1">
      <c r="A37" s="116"/>
      <c r="B37" s="51" t="s">
        <v>155</v>
      </c>
      <c r="C37" s="51" t="s">
        <v>170</v>
      </c>
      <c r="D37" s="51" t="s">
        <v>178</v>
      </c>
      <c r="E37" s="79"/>
      <c r="F37" s="51" t="s">
        <v>156</v>
      </c>
      <c r="G37" s="51" t="s">
        <v>171</v>
      </c>
      <c r="H37" s="51" t="s">
        <v>179</v>
      </c>
      <c r="J37">
        <v>0.53</v>
      </c>
      <c r="K37">
        <v>0.6</v>
      </c>
    </row>
    <row r="38" spans="1:11" ht="30" customHeight="1">
      <c r="A38" s="115" t="s">
        <v>66</v>
      </c>
      <c r="B38" s="52">
        <v>1084</v>
      </c>
      <c r="C38" s="52">
        <v>901</v>
      </c>
      <c r="D38" s="52">
        <v>580</v>
      </c>
      <c r="E38" s="80"/>
      <c r="F38" s="52">
        <v>139</v>
      </c>
      <c r="G38" s="52">
        <v>112</v>
      </c>
      <c r="H38" s="52">
        <v>61</v>
      </c>
      <c r="J38">
        <v>0.52</v>
      </c>
      <c r="K38">
        <v>0.56999999999999995</v>
      </c>
    </row>
    <row r="39" spans="1:11" ht="30" customHeight="1">
      <c r="A39" s="5" t="s">
        <v>74</v>
      </c>
      <c r="B39" s="53">
        <v>0.3</v>
      </c>
      <c r="C39" s="53">
        <v>0.33</v>
      </c>
      <c r="D39" s="53">
        <v>0.32</v>
      </c>
      <c r="E39" s="80"/>
      <c r="F39" s="53">
        <v>0.33</v>
      </c>
      <c r="G39" s="53">
        <v>0.35</v>
      </c>
      <c r="H39" s="53">
        <v>0.43</v>
      </c>
    </row>
    <row r="40" spans="1:11" ht="30" customHeight="1">
      <c r="A40" s="5" t="s">
        <v>75</v>
      </c>
      <c r="B40" s="53">
        <v>0.13</v>
      </c>
      <c r="C40" s="53">
        <v>0.15</v>
      </c>
      <c r="D40" s="53">
        <v>0.17</v>
      </c>
      <c r="E40" s="80"/>
      <c r="F40" s="53">
        <v>0.18</v>
      </c>
      <c r="G40" s="53">
        <v>0.21</v>
      </c>
      <c r="H40" s="53">
        <v>0.1</v>
      </c>
    </row>
    <row r="41" spans="1:11" ht="30" customHeight="1">
      <c r="A41" s="3" t="s">
        <v>76</v>
      </c>
      <c r="B41" s="53">
        <v>0.18</v>
      </c>
      <c r="C41" s="53">
        <v>0.18</v>
      </c>
      <c r="D41" s="53">
        <v>0.17</v>
      </c>
      <c r="E41" s="80"/>
      <c r="F41" s="53">
        <v>0.18</v>
      </c>
      <c r="G41" s="53">
        <v>0.13</v>
      </c>
      <c r="H41" s="53">
        <v>0.16</v>
      </c>
    </row>
    <row r="42" spans="1:11" ht="30" customHeight="1">
      <c r="A42" s="3" t="s">
        <v>159</v>
      </c>
      <c r="B42" s="53">
        <v>0.06</v>
      </c>
      <c r="C42" s="53">
        <v>0.04</v>
      </c>
      <c r="D42" s="53">
        <v>0.04</v>
      </c>
      <c r="E42" s="80"/>
      <c r="F42" s="53">
        <v>0.09</v>
      </c>
      <c r="G42" s="53">
        <v>0.03</v>
      </c>
      <c r="H42" s="53">
        <v>0.11</v>
      </c>
    </row>
    <row r="43" spans="1:11" ht="30" customHeight="1">
      <c r="A43" s="4" t="s">
        <v>160</v>
      </c>
      <c r="B43" s="53">
        <v>0.04</v>
      </c>
      <c r="C43" s="53">
        <v>0.04</v>
      </c>
      <c r="D43" s="53">
        <v>0.04</v>
      </c>
      <c r="E43" s="80"/>
      <c r="F43" s="53">
        <v>0.01</v>
      </c>
      <c r="G43" s="53">
        <v>0</v>
      </c>
      <c r="H43" s="53">
        <v>0</v>
      </c>
    </row>
    <row r="44" spans="1:11" ht="30" customHeight="1">
      <c r="A44" s="11" t="s">
        <v>77</v>
      </c>
      <c r="B44" s="59">
        <v>0.49</v>
      </c>
      <c r="C44" s="59">
        <v>0.5</v>
      </c>
      <c r="D44" s="59">
        <v>0.53</v>
      </c>
      <c r="E44" s="80"/>
      <c r="F44" s="59">
        <v>0.55000000000000004</v>
      </c>
      <c r="G44" s="59">
        <v>0.56999999999999995</v>
      </c>
      <c r="H44" s="59">
        <v>0.52</v>
      </c>
    </row>
    <row r="45" spans="1:11" ht="30" customHeight="1">
      <c r="A45" s="11" t="s">
        <v>78</v>
      </c>
      <c r="B45" s="59">
        <v>0.56999999999999995</v>
      </c>
      <c r="C45" s="59">
        <v>0.57999999999999996</v>
      </c>
      <c r="D45" s="59">
        <v>0.6</v>
      </c>
      <c r="E45" s="81"/>
      <c r="F45" s="59">
        <v>0.62</v>
      </c>
      <c r="G45" s="59">
        <v>0.59</v>
      </c>
      <c r="H45" s="59">
        <v>0.56999999999999995</v>
      </c>
    </row>
    <row r="46" spans="1:11" ht="66" customHeight="1">
      <c r="A46" s="437" t="s">
        <v>161</v>
      </c>
      <c r="B46" s="438"/>
      <c r="C46" s="438"/>
      <c r="D46" s="438"/>
      <c r="E46" s="438"/>
      <c r="F46" s="438"/>
      <c r="G46" s="438"/>
      <c r="H46" s="439"/>
    </row>
    <row r="47" spans="1:11" ht="35.1" customHeight="1">
      <c r="A47" s="116"/>
      <c r="B47" s="51" t="s">
        <v>155</v>
      </c>
      <c r="C47" s="51" t="s">
        <v>170</v>
      </c>
      <c r="D47" s="51" t="s">
        <v>178</v>
      </c>
      <c r="E47" s="79"/>
      <c r="F47" s="51" t="s">
        <v>156</v>
      </c>
      <c r="G47" s="51" t="s">
        <v>171</v>
      </c>
      <c r="H47" s="51" t="s">
        <v>179</v>
      </c>
    </row>
    <row r="48" spans="1:11" ht="30" customHeight="1">
      <c r="A48" s="115" t="s">
        <v>66</v>
      </c>
      <c r="B48" s="52">
        <v>610</v>
      </c>
      <c r="C48" s="52">
        <v>528</v>
      </c>
      <c r="D48" s="52">
        <v>351</v>
      </c>
      <c r="E48" s="80"/>
      <c r="F48" s="52">
        <v>84</v>
      </c>
      <c r="G48" s="52">
        <v>67</v>
      </c>
      <c r="H48" s="52">
        <v>35</v>
      </c>
    </row>
    <row r="49" spans="1:8" ht="30" customHeight="1">
      <c r="A49" s="5" t="s">
        <v>162</v>
      </c>
      <c r="B49" s="53">
        <v>0.18</v>
      </c>
      <c r="C49" s="53">
        <v>0.24</v>
      </c>
      <c r="D49" s="53">
        <v>0.2</v>
      </c>
      <c r="E49" s="80"/>
      <c r="F49" s="53">
        <v>0.28999999999999998</v>
      </c>
      <c r="G49" s="53">
        <v>0.25</v>
      </c>
      <c r="H49" s="53">
        <v>0.23</v>
      </c>
    </row>
    <row r="50" spans="1:8" ht="30" customHeight="1">
      <c r="A50" s="5" t="s">
        <v>87</v>
      </c>
      <c r="B50" s="53">
        <v>0.26</v>
      </c>
      <c r="C50" s="53">
        <v>0.26</v>
      </c>
      <c r="D50" s="53">
        <v>0.23</v>
      </c>
      <c r="E50" s="80"/>
      <c r="F50" s="53">
        <v>0.3</v>
      </c>
      <c r="G50" s="53">
        <v>0.19</v>
      </c>
      <c r="H50" s="53">
        <v>0.43</v>
      </c>
    </row>
    <row r="51" spans="1:8" ht="30" customHeight="1">
      <c r="A51" s="3" t="s">
        <v>88</v>
      </c>
      <c r="B51" s="53">
        <v>0.59</v>
      </c>
      <c r="C51" s="53">
        <v>0.59</v>
      </c>
      <c r="D51" s="53">
        <v>0.65</v>
      </c>
      <c r="E51" s="80"/>
      <c r="F51" s="53">
        <v>0.44</v>
      </c>
      <c r="G51" s="53">
        <v>0.61</v>
      </c>
      <c r="H51" s="53">
        <v>0.6</v>
      </c>
    </row>
    <row r="52" spans="1:8" ht="30" customHeight="1">
      <c r="A52" s="3" t="s">
        <v>89</v>
      </c>
      <c r="B52" s="53">
        <v>0.16</v>
      </c>
      <c r="C52" s="53">
        <v>0.13</v>
      </c>
      <c r="D52" s="53">
        <v>0.14000000000000001</v>
      </c>
      <c r="E52" s="81"/>
      <c r="F52" s="53">
        <v>0.17</v>
      </c>
      <c r="G52" s="53">
        <v>7.0000000000000007E-2</v>
      </c>
      <c r="H52" s="53">
        <v>0.06</v>
      </c>
    </row>
    <row r="53" spans="1:8" ht="48.75" customHeight="1">
      <c r="A53" s="437" t="s">
        <v>163</v>
      </c>
      <c r="B53" s="438"/>
      <c r="C53" s="438"/>
      <c r="D53" s="438"/>
      <c r="E53" s="438"/>
      <c r="F53" s="438"/>
      <c r="G53" s="438"/>
      <c r="H53" s="439"/>
    </row>
    <row r="54" spans="1:8" ht="38.25" customHeight="1">
      <c r="A54" s="116"/>
      <c r="B54" s="51" t="s">
        <v>155</v>
      </c>
      <c r="C54" s="51" t="s">
        <v>170</v>
      </c>
      <c r="D54" s="51" t="s">
        <v>178</v>
      </c>
      <c r="E54" s="79"/>
      <c r="F54" s="51" t="s">
        <v>156</v>
      </c>
      <c r="G54" s="51" t="s">
        <v>171</v>
      </c>
      <c r="H54" s="51" t="s">
        <v>179</v>
      </c>
    </row>
    <row r="55" spans="1:8" ht="30" customHeight="1">
      <c r="A55" s="10" t="s">
        <v>48</v>
      </c>
      <c r="B55" s="52">
        <v>788</v>
      </c>
      <c r="C55" s="52">
        <v>677</v>
      </c>
      <c r="D55" s="52">
        <v>444</v>
      </c>
      <c r="E55" s="80"/>
      <c r="F55" s="52">
        <v>112</v>
      </c>
      <c r="G55" s="52">
        <v>95</v>
      </c>
      <c r="H55" s="52">
        <v>45</v>
      </c>
    </row>
    <row r="56" spans="1:8" ht="30" customHeight="1">
      <c r="A56" s="119" t="s">
        <v>31</v>
      </c>
      <c r="B56" s="57">
        <v>0.24</v>
      </c>
      <c r="C56" s="57">
        <v>0.28000000000000003</v>
      </c>
      <c r="D56" s="57">
        <v>0.25</v>
      </c>
      <c r="E56" s="80"/>
      <c r="F56" s="57">
        <v>0.31</v>
      </c>
      <c r="G56" s="57">
        <v>0.32</v>
      </c>
      <c r="H56" s="57">
        <v>0.36</v>
      </c>
    </row>
    <row r="57" spans="1:8" ht="30" customHeight="1">
      <c r="A57" s="119" t="s">
        <v>32</v>
      </c>
      <c r="B57" s="57">
        <v>0.57999999999999996</v>
      </c>
      <c r="C57" s="57">
        <v>0.51</v>
      </c>
      <c r="D57" s="57">
        <v>0.56000000000000005</v>
      </c>
      <c r="E57" s="80"/>
      <c r="F57" s="57">
        <v>0.56999999999999995</v>
      </c>
      <c r="G57" s="57">
        <v>0.56000000000000005</v>
      </c>
      <c r="H57" s="57">
        <v>0.47</v>
      </c>
    </row>
    <row r="58" spans="1:8" ht="30" customHeight="1">
      <c r="A58" s="119" t="s">
        <v>33</v>
      </c>
      <c r="B58" s="57">
        <v>0.13</v>
      </c>
      <c r="C58" s="57">
        <v>0.15</v>
      </c>
      <c r="D58" s="57">
        <v>0.14000000000000001</v>
      </c>
      <c r="E58" s="80"/>
      <c r="F58" s="57">
        <v>0.09</v>
      </c>
      <c r="G58" s="57">
        <v>0.13</v>
      </c>
      <c r="H58" s="57">
        <v>0.13</v>
      </c>
    </row>
    <row r="59" spans="1:8" ht="30" customHeight="1">
      <c r="A59" s="119" t="s">
        <v>34</v>
      </c>
      <c r="B59" s="57">
        <v>0.05</v>
      </c>
      <c r="C59" s="57">
        <v>0.06</v>
      </c>
      <c r="D59" s="57">
        <v>0.05</v>
      </c>
      <c r="E59" s="80"/>
      <c r="F59" s="57">
        <v>0.03</v>
      </c>
      <c r="G59" s="57">
        <v>0</v>
      </c>
      <c r="H59" s="57">
        <v>0.04</v>
      </c>
    </row>
    <row r="60" spans="1:8" ht="30" customHeight="1">
      <c r="A60" s="7" t="s">
        <v>65</v>
      </c>
      <c r="B60" s="59">
        <f>B56+B57</f>
        <v>0.82</v>
      </c>
      <c r="C60" s="59">
        <f>C56+C57</f>
        <v>0.79</v>
      </c>
      <c r="D60" s="59">
        <f>D56+D57</f>
        <v>0.81</v>
      </c>
      <c r="E60" s="81"/>
      <c r="F60" s="59">
        <f>F56+F57</f>
        <v>0.87999999999999989</v>
      </c>
      <c r="G60" s="59">
        <f>G56+G57</f>
        <v>0.88000000000000012</v>
      </c>
      <c r="H60" s="59">
        <f>H56+H57</f>
        <v>0.83</v>
      </c>
    </row>
    <row r="61" spans="1:8" ht="47.25" customHeight="1">
      <c r="A61" s="437" t="s">
        <v>90</v>
      </c>
      <c r="B61" s="438"/>
      <c r="C61" s="438"/>
      <c r="D61" s="438"/>
      <c r="E61" s="438"/>
      <c r="F61" s="438"/>
      <c r="G61" s="438"/>
      <c r="H61" s="439"/>
    </row>
    <row r="62" spans="1:8" ht="30" customHeight="1">
      <c r="A62" s="1"/>
      <c r="B62" s="51" t="s">
        <v>155</v>
      </c>
      <c r="C62" s="51" t="s">
        <v>170</v>
      </c>
      <c r="D62" s="51" t="s">
        <v>178</v>
      </c>
      <c r="E62" s="76"/>
      <c r="F62" s="51" t="s">
        <v>156</v>
      </c>
      <c r="G62" s="51" t="s">
        <v>171</v>
      </c>
      <c r="H62" s="51" t="s">
        <v>179</v>
      </c>
    </row>
    <row r="63" spans="1:8" ht="30" customHeight="1">
      <c r="A63" s="10" t="s">
        <v>48</v>
      </c>
      <c r="B63" s="52">
        <v>1026</v>
      </c>
      <c r="C63" s="52">
        <v>866</v>
      </c>
      <c r="D63" s="52">
        <v>564</v>
      </c>
      <c r="E63" s="77"/>
      <c r="F63" s="52">
        <v>135</v>
      </c>
      <c r="G63" s="52">
        <v>107</v>
      </c>
      <c r="H63" s="52">
        <v>55</v>
      </c>
    </row>
    <row r="64" spans="1:8" ht="30" customHeight="1">
      <c r="A64" s="3" t="s">
        <v>37</v>
      </c>
      <c r="B64" s="53">
        <v>0.23</v>
      </c>
      <c r="C64" s="53">
        <v>0.24</v>
      </c>
      <c r="D64" s="53">
        <v>0.24</v>
      </c>
      <c r="E64" s="77"/>
      <c r="F64" s="53">
        <v>0.34</v>
      </c>
      <c r="G64" s="53">
        <v>0.39</v>
      </c>
      <c r="H64" s="53">
        <v>0.51</v>
      </c>
    </row>
    <row r="65" spans="1:8" ht="30" customHeight="1">
      <c r="A65" s="3" t="s">
        <v>36</v>
      </c>
      <c r="B65" s="53">
        <v>0.49</v>
      </c>
      <c r="C65" s="53">
        <v>0.44</v>
      </c>
      <c r="D65" s="53">
        <v>0.47</v>
      </c>
      <c r="E65" s="77"/>
      <c r="F65" s="53">
        <v>0.48</v>
      </c>
      <c r="G65" s="53">
        <v>0.47</v>
      </c>
      <c r="H65" s="53">
        <v>0.35</v>
      </c>
    </row>
    <row r="66" spans="1:8" ht="30" customHeight="1">
      <c r="A66" s="4" t="s">
        <v>35</v>
      </c>
      <c r="B66" s="53">
        <v>0.24</v>
      </c>
      <c r="C66" s="53">
        <v>0.26</v>
      </c>
      <c r="D66" s="53">
        <v>0.23</v>
      </c>
      <c r="E66" s="77"/>
      <c r="F66" s="53">
        <v>0.16</v>
      </c>
      <c r="G66" s="53">
        <v>0.13</v>
      </c>
      <c r="H66" s="53">
        <v>0.09</v>
      </c>
    </row>
    <row r="67" spans="1:8" ht="39.950000000000003" customHeight="1">
      <c r="A67" s="2" t="s">
        <v>38</v>
      </c>
      <c r="B67" s="53">
        <v>0.04</v>
      </c>
      <c r="C67" s="53">
        <v>7.0000000000000007E-2</v>
      </c>
      <c r="D67" s="53">
        <v>7.0000000000000007E-2</v>
      </c>
      <c r="E67" s="77"/>
      <c r="F67" s="53">
        <v>0.02</v>
      </c>
      <c r="G67" s="53">
        <v>0.01</v>
      </c>
      <c r="H67" s="53">
        <v>0.05</v>
      </c>
    </row>
    <row r="68" spans="1:8" ht="30" customHeight="1">
      <c r="A68" s="7" t="s">
        <v>58</v>
      </c>
      <c r="B68" s="59">
        <f>B64+B65</f>
        <v>0.72</v>
      </c>
      <c r="C68" s="59">
        <f>C64+C65</f>
        <v>0.67999999999999994</v>
      </c>
      <c r="D68" s="59">
        <f>D64+D65</f>
        <v>0.71</v>
      </c>
      <c r="E68" s="78"/>
      <c r="F68" s="59">
        <f>F64+F65</f>
        <v>0.82000000000000006</v>
      </c>
      <c r="G68" s="59">
        <f>G64+G65</f>
        <v>0.86</v>
      </c>
      <c r="H68" s="59">
        <f>H64+H65</f>
        <v>0.86</v>
      </c>
    </row>
    <row r="69" spans="1:8" ht="47.25" customHeight="1">
      <c r="A69" s="437" t="s">
        <v>164</v>
      </c>
      <c r="B69" s="438"/>
      <c r="C69" s="438"/>
      <c r="D69" s="438"/>
      <c r="E69" s="438"/>
      <c r="F69" s="438"/>
      <c r="G69" s="438"/>
      <c r="H69" s="439"/>
    </row>
    <row r="70" spans="1:8" ht="35.25" customHeight="1">
      <c r="A70" s="1"/>
      <c r="B70" s="51" t="s">
        <v>155</v>
      </c>
      <c r="C70" s="51" t="s">
        <v>170</v>
      </c>
      <c r="D70" s="51" t="s">
        <v>178</v>
      </c>
      <c r="E70" s="76"/>
      <c r="F70" s="51" t="s">
        <v>156</v>
      </c>
      <c r="G70" s="51" t="s">
        <v>171</v>
      </c>
      <c r="H70" s="51" t="s">
        <v>179</v>
      </c>
    </row>
    <row r="71" spans="1:8" ht="30" customHeight="1">
      <c r="A71" s="10" t="s">
        <v>48</v>
      </c>
      <c r="B71" s="52">
        <v>744</v>
      </c>
      <c r="C71" s="52">
        <v>650</v>
      </c>
      <c r="D71" s="52">
        <v>435</v>
      </c>
      <c r="E71" s="77"/>
      <c r="F71" s="52">
        <v>105</v>
      </c>
      <c r="G71" s="52">
        <v>89</v>
      </c>
      <c r="H71" s="52">
        <v>44</v>
      </c>
    </row>
    <row r="72" spans="1:8" ht="30" customHeight="1">
      <c r="A72" s="3" t="s">
        <v>37</v>
      </c>
      <c r="B72" s="53">
        <v>0.15</v>
      </c>
      <c r="C72" s="53">
        <v>0.17</v>
      </c>
      <c r="D72" s="53">
        <v>0.16</v>
      </c>
      <c r="E72" s="77"/>
      <c r="F72" s="53">
        <v>0.18</v>
      </c>
      <c r="G72" s="53">
        <v>0.19</v>
      </c>
      <c r="H72" s="53">
        <v>0.23</v>
      </c>
    </row>
    <row r="73" spans="1:8" ht="30" customHeight="1">
      <c r="A73" s="3" t="s">
        <v>36</v>
      </c>
      <c r="B73" s="53">
        <v>0.38</v>
      </c>
      <c r="C73" s="53">
        <v>0.37</v>
      </c>
      <c r="D73" s="53">
        <v>0.34</v>
      </c>
      <c r="E73" s="77"/>
      <c r="F73" s="53">
        <v>0.41</v>
      </c>
      <c r="G73" s="53">
        <v>0.45</v>
      </c>
      <c r="H73" s="53">
        <v>0.52</v>
      </c>
    </row>
    <row r="74" spans="1:8" ht="30" customHeight="1">
      <c r="A74" s="4" t="s">
        <v>35</v>
      </c>
      <c r="B74" s="53">
        <v>0.31</v>
      </c>
      <c r="C74" s="53">
        <v>0.32</v>
      </c>
      <c r="D74" s="53">
        <v>0.37</v>
      </c>
      <c r="E74" s="77"/>
      <c r="F74" s="53">
        <v>0.28999999999999998</v>
      </c>
      <c r="G74" s="53">
        <v>0.25</v>
      </c>
      <c r="H74" s="53">
        <v>0.18</v>
      </c>
    </row>
    <row r="75" spans="1:8" ht="30" customHeight="1">
      <c r="A75" s="2" t="s">
        <v>38</v>
      </c>
      <c r="B75" s="53">
        <v>0.16</v>
      </c>
      <c r="C75" s="53">
        <v>0.14000000000000001</v>
      </c>
      <c r="D75" s="53">
        <v>0.13</v>
      </c>
      <c r="E75" s="77"/>
      <c r="F75" s="53">
        <v>0.12</v>
      </c>
      <c r="G75" s="53">
        <v>0.11</v>
      </c>
      <c r="H75" s="53">
        <v>7.0000000000000007E-2</v>
      </c>
    </row>
    <row r="76" spans="1:8" ht="30" customHeight="1">
      <c r="A76" s="7" t="s">
        <v>58</v>
      </c>
      <c r="B76" s="59">
        <f>B72+B73</f>
        <v>0.53</v>
      </c>
      <c r="C76" s="59">
        <f>C72+C73</f>
        <v>0.54</v>
      </c>
      <c r="D76" s="59">
        <f>D72+D73</f>
        <v>0.5</v>
      </c>
      <c r="E76" s="78"/>
      <c r="F76" s="59">
        <f>F72+F73</f>
        <v>0.59</v>
      </c>
      <c r="G76" s="59">
        <f>G72+G73</f>
        <v>0.64</v>
      </c>
      <c r="H76" s="59">
        <f>H72+H73</f>
        <v>0.75</v>
      </c>
    </row>
    <row r="77" spans="1:8" ht="30" customHeight="1">
      <c r="A77" s="445" t="s">
        <v>91</v>
      </c>
      <c r="B77" s="446"/>
      <c r="C77" s="446"/>
      <c r="D77" s="446"/>
      <c r="E77" s="446"/>
      <c r="F77" s="446"/>
      <c r="G77" s="446"/>
      <c r="H77" s="447"/>
    </row>
    <row r="78" spans="1:8" ht="38.25" customHeight="1">
      <c r="A78" s="1"/>
      <c r="B78" s="51" t="s">
        <v>155</v>
      </c>
      <c r="C78" s="51" t="s">
        <v>170</v>
      </c>
      <c r="D78" s="51" t="s">
        <v>178</v>
      </c>
      <c r="E78" s="76"/>
      <c r="F78" s="51" t="s">
        <v>156</v>
      </c>
      <c r="G78" s="51" t="s">
        <v>171</v>
      </c>
      <c r="H78" s="51" t="s">
        <v>179</v>
      </c>
    </row>
    <row r="79" spans="1:8" ht="27.95" customHeight="1">
      <c r="A79" s="10" t="s">
        <v>48</v>
      </c>
      <c r="B79" s="52">
        <v>1044</v>
      </c>
      <c r="C79" s="52">
        <v>874</v>
      </c>
      <c r="D79" s="52">
        <v>560</v>
      </c>
      <c r="E79" s="77"/>
      <c r="F79" s="52">
        <v>137</v>
      </c>
      <c r="G79" s="52">
        <v>106</v>
      </c>
      <c r="H79" s="52">
        <v>59</v>
      </c>
    </row>
    <row r="80" spans="1:8" ht="27.95" customHeight="1">
      <c r="A80" s="3" t="s">
        <v>37</v>
      </c>
      <c r="B80" s="53">
        <v>0.26</v>
      </c>
      <c r="C80" s="53">
        <v>0.26</v>
      </c>
      <c r="D80" s="53">
        <v>0.27</v>
      </c>
      <c r="E80" s="77"/>
      <c r="F80" s="53">
        <v>0.39</v>
      </c>
      <c r="G80" s="53">
        <v>0.39</v>
      </c>
      <c r="H80" s="53">
        <v>0.51</v>
      </c>
    </row>
    <row r="81" spans="1:8" ht="27.95" customHeight="1">
      <c r="A81" s="3" t="s">
        <v>36</v>
      </c>
      <c r="B81" s="53">
        <v>0.56000000000000005</v>
      </c>
      <c r="C81" s="53">
        <v>0.51</v>
      </c>
      <c r="D81" s="53">
        <v>0.51</v>
      </c>
      <c r="E81" s="77"/>
      <c r="F81" s="53">
        <v>0.5</v>
      </c>
      <c r="G81" s="53">
        <v>0.5</v>
      </c>
      <c r="H81" s="53">
        <v>0.37</v>
      </c>
    </row>
    <row r="82" spans="1:8" ht="27.95" customHeight="1">
      <c r="A82" s="4" t="s">
        <v>35</v>
      </c>
      <c r="B82" s="53">
        <v>0.16</v>
      </c>
      <c r="C82" s="53">
        <v>0.2</v>
      </c>
      <c r="D82" s="53">
        <v>0.2</v>
      </c>
      <c r="E82" s="77"/>
      <c r="F82" s="53">
        <v>0.1</v>
      </c>
      <c r="G82" s="53">
        <v>0.11</v>
      </c>
      <c r="H82" s="53">
        <v>0.08</v>
      </c>
    </row>
    <row r="83" spans="1:8" ht="27.95" customHeight="1">
      <c r="A83" s="2" t="s">
        <v>38</v>
      </c>
      <c r="B83" s="53">
        <v>0.02</v>
      </c>
      <c r="C83" s="53">
        <v>0.03</v>
      </c>
      <c r="D83" s="53">
        <v>0.03</v>
      </c>
      <c r="E83" s="77"/>
      <c r="F83" s="53">
        <v>0.01</v>
      </c>
      <c r="G83" s="53">
        <v>0</v>
      </c>
      <c r="H83" s="53">
        <v>0.03</v>
      </c>
    </row>
    <row r="84" spans="1:8" ht="27.95" customHeight="1">
      <c r="A84" s="7" t="s">
        <v>58</v>
      </c>
      <c r="B84" s="59">
        <f>B80+B81</f>
        <v>0.82000000000000006</v>
      </c>
      <c r="C84" s="59">
        <f>C80+C81</f>
        <v>0.77</v>
      </c>
      <c r="D84" s="59">
        <f>D80+D81</f>
        <v>0.78</v>
      </c>
      <c r="E84" s="78"/>
      <c r="F84" s="59">
        <f>F80+F81</f>
        <v>0.89</v>
      </c>
      <c r="G84" s="59">
        <f>G80+G81</f>
        <v>0.89</v>
      </c>
      <c r="H84" s="59">
        <f>H80+H81</f>
        <v>0.88</v>
      </c>
    </row>
    <row r="85" spans="1:8" ht="49.5" customHeight="1">
      <c r="A85" s="437" t="s">
        <v>172</v>
      </c>
      <c r="B85" s="438"/>
      <c r="C85" s="438"/>
      <c r="D85" s="438"/>
      <c r="E85" s="438"/>
      <c r="F85" s="438"/>
      <c r="G85" s="438"/>
      <c r="H85" s="439"/>
    </row>
    <row r="86" spans="1:8" ht="38.25" customHeight="1">
      <c r="A86" s="1"/>
      <c r="B86" s="51" t="s">
        <v>155</v>
      </c>
      <c r="C86" s="51" t="s">
        <v>170</v>
      </c>
      <c r="D86" s="51" t="s">
        <v>178</v>
      </c>
      <c r="E86" s="76"/>
      <c r="F86" s="51" t="s">
        <v>156</v>
      </c>
      <c r="G86" s="51" t="s">
        <v>171</v>
      </c>
      <c r="H86" s="51" t="s">
        <v>179</v>
      </c>
    </row>
    <row r="87" spans="1:8" ht="36" customHeight="1">
      <c r="A87" s="115" t="s">
        <v>48</v>
      </c>
      <c r="B87" s="52" t="s">
        <v>56</v>
      </c>
      <c r="C87" s="52">
        <v>847</v>
      </c>
      <c r="D87" s="52">
        <v>540</v>
      </c>
      <c r="E87" s="77"/>
      <c r="F87" s="52" t="s">
        <v>56</v>
      </c>
      <c r="G87" s="52">
        <v>104</v>
      </c>
      <c r="H87" s="52">
        <v>58</v>
      </c>
    </row>
    <row r="88" spans="1:8" ht="36" customHeight="1">
      <c r="A88" s="4" t="s">
        <v>133</v>
      </c>
      <c r="B88" s="52" t="s">
        <v>56</v>
      </c>
      <c r="C88" s="53">
        <v>0.28000000000000003</v>
      </c>
      <c r="D88" s="53">
        <v>0.23</v>
      </c>
      <c r="E88" s="77"/>
      <c r="F88" s="52" t="s">
        <v>56</v>
      </c>
      <c r="G88" s="53">
        <v>0.28999999999999998</v>
      </c>
      <c r="H88" s="53">
        <v>0.36</v>
      </c>
    </row>
    <row r="89" spans="1:8" ht="36" customHeight="1">
      <c r="A89" s="2" t="s">
        <v>52</v>
      </c>
      <c r="B89" s="52" t="s">
        <v>56</v>
      </c>
      <c r="C89" s="53">
        <v>0.56000000000000005</v>
      </c>
      <c r="D89" s="53">
        <v>0.63</v>
      </c>
      <c r="E89" s="77"/>
      <c r="F89" s="52" t="s">
        <v>56</v>
      </c>
      <c r="G89" s="53">
        <v>0.61</v>
      </c>
      <c r="H89" s="53">
        <v>0.55000000000000004</v>
      </c>
    </row>
    <row r="90" spans="1:8" ht="36" customHeight="1">
      <c r="A90" s="2" t="s">
        <v>47</v>
      </c>
      <c r="B90" s="52" t="s">
        <v>56</v>
      </c>
      <c r="C90" s="53">
        <v>0.16</v>
      </c>
      <c r="D90" s="53">
        <v>0.14000000000000001</v>
      </c>
      <c r="E90" s="77"/>
      <c r="F90" s="52" t="s">
        <v>56</v>
      </c>
      <c r="G90" s="53">
        <v>0.11</v>
      </c>
      <c r="H90" s="53">
        <v>0.09</v>
      </c>
    </row>
    <row r="91" spans="1:8" ht="36" customHeight="1">
      <c r="A91" s="6" t="s">
        <v>72</v>
      </c>
      <c r="B91" s="52" t="s">
        <v>56</v>
      </c>
      <c r="C91" s="59">
        <f>C88+C89</f>
        <v>0.84000000000000008</v>
      </c>
      <c r="D91" s="59">
        <f>D88+D89</f>
        <v>0.86</v>
      </c>
      <c r="E91" s="77"/>
      <c r="F91" s="52" t="s">
        <v>56</v>
      </c>
      <c r="G91" s="59">
        <f>G88+G89</f>
        <v>0.89999999999999991</v>
      </c>
      <c r="H91" s="59">
        <f>H88+H89</f>
        <v>0.91</v>
      </c>
    </row>
    <row r="92" spans="1:8" ht="30" customHeight="1">
      <c r="A92" s="437" t="s">
        <v>134</v>
      </c>
      <c r="B92" s="438"/>
      <c r="C92" s="438"/>
      <c r="D92" s="438"/>
      <c r="E92" s="438"/>
      <c r="F92" s="438"/>
      <c r="G92" s="438"/>
      <c r="H92" s="439"/>
    </row>
    <row r="93" spans="1:8" ht="33.950000000000003" customHeight="1">
      <c r="A93" s="1"/>
      <c r="B93" s="51" t="s">
        <v>155</v>
      </c>
      <c r="C93" s="51" t="s">
        <v>170</v>
      </c>
      <c r="D93" s="51" t="s">
        <v>178</v>
      </c>
      <c r="E93" s="76"/>
      <c r="F93" s="51" t="s">
        <v>156</v>
      </c>
      <c r="G93" s="51" t="s">
        <v>171</v>
      </c>
      <c r="H93" s="51" t="s">
        <v>179</v>
      </c>
    </row>
    <row r="94" spans="1:8" ht="33.950000000000003" customHeight="1">
      <c r="A94" s="115" t="s">
        <v>48</v>
      </c>
      <c r="B94" s="52">
        <v>1024</v>
      </c>
      <c r="C94" s="52">
        <v>843</v>
      </c>
      <c r="D94" s="52">
        <v>530</v>
      </c>
      <c r="E94" s="77"/>
      <c r="F94" s="52">
        <v>135</v>
      </c>
      <c r="G94" s="52">
        <v>105</v>
      </c>
      <c r="H94" s="52">
        <v>57</v>
      </c>
    </row>
    <row r="95" spans="1:8" ht="33.950000000000003" customHeight="1">
      <c r="A95" s="3" t="s">
        <v>37</v>
      </c>
      <c r="B95" s="53">
        <v>0.27</v>
      </c>
      <c r="C95" s="53">
        <v>0.27</v>
      </c>
      <c r="D95" s="53">
        <v>0.28000000000000003</v>
      </c>
      <c r="E95" s="77"/>
      <c r="F95" s="53">
        <v>0.39</v>
      </c>
      <c r="G95" s="53">
        <v>0.48</v>
      </c>
      <c r="H95" s="53">
        <v>0.6</v>
      </c>
    </row>
    <row r="96" spans="1:8" ht="33.950000000000003" customHeight="1">
      <c r="A96" s="3" t="s">
        <v>36</v>
      </c>
      <c r="B96" s="53">
        <v>0.39</v>
      </c>
      <c r="C96" s="53">
        <v>0.38</v>
      </c>
      <c r="D96" s="53">
        <v>0.38</v>
      </c>
      <c r="E96" s="77"/>
      <c r="F96" s="53">
        <v>0.44</v>
      </c>
      <c r="G96" s="53">
        <v>0.33</v>
      </c>
      <c r="H96" s="53">
        <v>0.3</v>
      </c>
    </row>
    <row r="97" spans="1:8" ht="33.950000000000003" customHeight="1">
      <c r="A97" s="4" t="s">
        <v>35</v>
      </c>
      <c r="B97" s="53">
        <v>0.25</v>
      </c>
      <c r="C97" s="53">
        <v>0.23</v>
      </c>
      <c r="D97" s="53">
        <v>0.25</v>
      </c>
      <c r="E97" s="77"/>
      <c r="F97" s="53">
        <v>0.12</v>
      </c>
      <c r="G97" s="53">
        <v>0.13</v>
      </c>
      <c r="H97" s="53">
        <v>0.05</v>
      </c>
    </row>
    <row r="98" spans="1:8" ht="33.950000000000003" customHeight="1">
      <c r="A98" s="2" t="s">
        <v>38</v>
      </c>
      <c r="B98" s="53">
        <v>0.09</v>
      </c>
      <c r="C98" s="120">
        <v>0.12</v>
      </c>
      <c r="D98" s="120">
        <v>0.1</v>
      </c>
      <c r="E98" s="77"/>
      <c r="F98" s="53">
        <v>0.05</v>
      </c>
      <c r="G98" s="120">
        <v>0.06</v>
      </c>
      <c r="H98" s="120">
        <v>0.05</v>
      </c>
    </row>
    <row r="99" spans="1:8" ht="33.950000000000003" customHeight="1">
      <c r="A99" s="7" t="s">
        <v>58</v>
      </c>
      <c r="B99" s="59">
        <f>B95+B96</f>
        <v>0.66</v>
      </c>
      <c r="C99" s="59">
        <f>C95+C96</f>
        <v>0.65</v>
      </c>
      <c r="D99" s="59">
        <f>D95+D96</f>
        <v>0.66</v>
      </c>
      <c r="E99" s="78"/>
      <c r="F99" s="59">
        <f>F95+F96</f>
        <v>0.83000000000000007</v>
      </c>
      <c r="G99" s="59">
        <f>G95+G96</f>
        <v>0.81</v>
      </c>
      <c r="H99" s="59">
        <f>H95+H96</f>
        <v>0.89999999999999991</v>
      </c>
    </row>
    <row r="100" spans="1:8" ht="48.75" customHeight="1">
      <c r="A100" s="437" t="s">
        <v>135</v>
      </c>
      <c r="B100" s="438"/>
      <c r="C100" s="438"/>
      <c r="D100" s="438"/>
      <c r="E100" s="438"/>
      <c r="F100" s="438"/>
      <c r="G100" s="438"/>
      <c r="H100" s="439"/>
    </row>
    <row r="101" spans="1:8" ht="35.1" customHeight="1">
      <c r="A101" s="1"/>
      <c r="B101" s="51" t="s">
        <v>155</v>
      </c>
      <c r="C101" s="51" t="s">
        <v>170</v>
      </c>
      <c r="D101" s="51" t="s">
        <v>178</v>
      </c>
      <c r="E101" s="82"/>
      <c r="F101" s="51" t="s">
        <v>156</v>
      </c>
      <c r="G101" s="51" t="s">
        <v>171</v>
      </c>
      <c r="H101" s="51" t="s">
        <v>179</v>
      </c>
    </row>
    <row r="102" spans="1:8" ht="35.1" customHeight="1">
      <c r="A102" s="10" t="s">
        <v>48</v>
      </c>
      <c r="B102" s="52">
        <v>1009</v>
      </c>
      <c r="C102" s="52">
        <v>833</v>
      </c>
      <c r="D102" s="52">
        <v>527</v>
      </c>
      <c r="E102" s="83"/>
      <c r="F102" s="52">
        <v>131</v>
      </c>
      <c r="G102" s="52">
        <v>104</v>
      </c>
      <c r="H102" s="52">
        <v>59</v>
      </c>
    </row>
    <row r="103" spans="1:8" ht="35.1" customHeight="1">
      <c r="A103" s="8" t="s">
        <v>39</v>
      </c>
      <c r="B103" s="53">
        <v>0.13</v>
      </c>
      <c r="C103" s="53">
        <v>0.14000000000000001</v>
      </c>
      <c r="D103" s="53">
        <v>0.11</v>
      </c>
      <c r="E103" s="83"/>
      <c r="F103" s="53">
        <v>0.17</v>
      </c>
      <c r="G103" s="53">
        <v>0.23</v>
      </c>
      <c r="H103" s="53">
        <v>0.15</v>
      </c>
    </row>
    <row r="104" spans="1:8" ht="35.1" customHeight="1">
      <c r="A104" s="4" t="s">
        <v>40</v>
      </c>
      <c r="B104" s="53">
        <v>0.55000000000000004</v>
      </c>
      <c r="C104" s="53">
        <v>0.49</v>
      </c>
      <c r="D104" s="53">
        <v>0.53</v>
      </c>
      <c r="E104" s="83"/>
      <c r="F104" s="53">
        <v>0.63</v>
      </c>
      <c r="G104" s="53">
        <v>0.56000000000000005</v>
      </c>
      <c r="H104" s="53">
        <v>0.56000000000000005</v>
      </c>
    </row>
    <row r="105" spans="1:8" ht="35.1" customHeight="1">
      <c r="A105" s="2" t="s">
        <v>41</v>
      </c>
      <c r="B105" s="53">
        <v>0.25</v>
      </c>
      <c r="C105" s="53">
        <v>0.26</v>
      </c>
      <c r="D105" s="53">
        <v>0.26</v>
      </c>
      <c r="E105" s="83"/>
      <c r="F105" s="53">
        <v>0.18</v>
      </c>
      <c r="G105" s="53">
        <v>0.15</v>
      </c>
      <c r="H105" s="53">
        <v>0.2</v>
      </c>
    </row>
    <row r="106" spans="1:8" ht="35.1" customHeight="1">
      <c r="A106" s="2" t="s">
        <v>42</v>
      </c>
      <c r="B106" s="53">
        <v>0.08</v>
      </c>
      <c r="C106" s="53">
        <v>0.11</v>
      </c>
      <c r="D106" s="53">
        <v>0.1</v>
      </c>
      <c r="E106" s="83"/>
      <c r="F106" s="53">
        <v>0.03</v>
      </c>
      <c r="G106" s="53">
        <v>0.06</v>
      </c>
      <c r="H106" s="53">
        <v>0.08</v>
      </c>
    </row>
    <row r="107" spans="1:8" ht="35.1" customHeight="1">
      <c r="A107" s="6" t="s">
        <v>59</v>
      </c>
      <c r="B107" s="59">
        <f>B103+B104</f>
        <v>0.68</v>
      </c>
      <c r="C107" s="59">
        <f>C103+C104</f>
        <v>0.63</v>
      </c>
      <c r="D107" s="59">
        <f>D103+D104</f>
        <v>0.64</v>
      </c>
      <c r="E107" s="84"/>
      <c r="F107" s="59">
        <f>F103+F104</f>
        <v>0.8</v>
      </c>
      <c r="G107" s="59">
        <f>G103+G104</f>
        <v>0.79</v>
      </c>
      <c r="H107" s="59">
        <f>H103+H104</f>
        <v>0.71000000000000008</v>
      </c>
    </row>
    <row r="108" spans="1:8" ht="48.75" customHeight="1">
      <c r="A108" s="437" t="s">
        <v>136</v>
      </c>
      <c r="B108" s="438"/>
      <c r="C108" s="438"/>
      <c r="D108" s="438"/>
      <c r="E108" s="438"/>
      <c r="F108" s="438"/>
      <c r="G108" s="438"/>
      <c r="H108" s="439"/>
    </row>
    <row r="109" spans="1:8" ht="38.25" customHeight="1">
      <c r="A109" s="1"/>
      <c r="B109" s="51" t="s">
        <v>155</v>
      </c>
      <c r="C109" s="51" t="s">
        <v>170</v>
      </c>
      <c r="D109" s="51" t="s">
        <v>178</v>
      </c>
      <c r="E109" s="76"/>
      <c r="F109" s="51" t="s">
        <v>156</v>
      </c>
      <c r="G109" s="51" t="s">
        <v>171</v>
      </c>
      <c r="H109" s="51" t="s">
        <v>179</v>
      </c>
    </row>
    <row r="110" spans="1:8" ht="30" customHeight="1">
      <c r="A110" s="10" t="s">
        <v>48</v>
      </c>
      <c r="B110" s="52">
        <v>1005</v>
      </c>
      <c r="C110" s="52">
        <v>835</v>
      </c>
      <c r="D110" s="52">
        <v>519</v>
      </c>
      <c r="E110" s="77"/>
      <c r="F110" s="55">
        <v>133</v>
      </c>
      <c r="G110" s="55">
        <v>104</v>
      </c>
      <c r="H110" s="55">
        <v>57</v>
      </c>
    </row>
    <row r="111" spans="1:8" ht="30" customHeight="1">
      <c r="A111" s="64" t="s">
        <v>73</v>
      </c>
      <c r="B111" s="53">
        <v>0.41</v>
      </c>
      <c r="C111" s="53">
        <v>0.37</v>
      </c>
      <c r="D111" s="53">
        <v>0.38</v>
      </c>
      <c r="E111" s="77"/>
      <c r="F111" s="53">
        <v>0.42</v>
      </c>
      <c r="G111" s="53">
        <v>0.41</v>
      </c>
      <c r="H111" s="53">
        <v>0.51</v>
      </c>
    </row>
    <row r="112" spans="1:8" ht="30" customHeight="1">
      <c r="A112" s="64" t="s">
        <v>79</v>
      </c>
      <c r="B112" s="66">
        <v>590</v>
      </c>
      <c r="C112" s="66">
        <v>522</v>
      </c>
      <c r="D112" s="66">
        <v>321</v>
      </c>
      <c r="E112" s="77"/>
      <c r="F112" s="66">
        <v>77</v>
      </c>
      <c r="G112" s="66">
        <v>61</v>
      </c>
      <c r="H112" s="66">
        <v>28</v>
      </c>
    </row>
    <row r="113" spans="1:8" ht="30" customHeight="1">
      <c r="A113" s="67" t="s">
        <v>37</v>
      </c>
      <c r="B113" s="53">
        <v>0.41</v>
      </c>
      <c r="C113" s="53">
        <v>0.42</v>
      </c>
      <c r="D113" s="53">
        <v>0.45</v>
      </c>
      <c r="E113" s="77"/>
      <c r="F113" s="53">
        <v>0.28999999999999998</v>
      </c>
      <c r="G113" s="53">
        <v>0.39</v>
      </c>
      <c r="H113" s="53">
        <v>0.64</v>
      </c>
    </row>
    <row r="114" spans="1:8" ht="30" customHeight="1">
      <c r="A114" s="67" t="s">
        <v>36</v>
      </c>
      <c r="B114" s="53">
        <v>0.33</v>
      </c>
      <c r="C114" s="53">
        <v>0.32</v>
      </c>
      <c r="D114" s="53">
        <v>0.34</v>
      </c>
      <c r="E114" s="77"/>
      <c r="F114" s="53">
        <v>0.43</v>
      </c>
      <c r="G114" s="53">
        <v>0.41</v>
      </c>
      <c r="H114" s="53">
        <v>0.25</v>
      </c>
    </row>
    <row r="115" spans="1:8" ht="30" customHeight="1">
      <c r="A115" s="68" t="s">
        <v>35</v>
      </c>
      <c r="B115" s="53">
        <v>0.23</v>
      </c>
      <c r="C115" s="53">
        <v>0.22</v>
      </c>
      <c r="D115" s="53">
        <v>0.17</v>
      </c>
      <c r="E115" s="77"/>
      <c r="F115" s="53">
        <v>0.23</v>
      </c>
      <c r="G115" s="53">
        <v>0.13</v>
      </c>
      <c r="H115" s="53">
        <v>0.04</v>
      </c>
    </row>
    <row r="116" spans="1:8" ht="39.75" customHeight="1">
      <c r="A116" s="69" t="s">
        <v>38</v>
      </c>
      <c r="B116" s="53">
        <v>0.04</v>
      </c>
      <c r="C116" s="53">
        <v>0.04</v>
      </c>
      <c r="D116" s="53">
        <v>0.04</v>
      </c>
      <c r="E116" s="77"/>
      <c r="F116" s="53">
        <v>0.05</v>
      </c>
      <c r="G116" s="53">
        <v>7.0000000000000007E-2</v>
      </c>
      <c r="H116" s="53">
        <v>7.0000000000000007E-2</v>
      </c>
    </row>
    <row r="117" spans="1:8" ht="30" customHeight="1">
      <c r="A117" s="12" t="s">
        <v>58</v>
      </c>
      <c r="B117" s="59">
        <f>B113+B114</f>
        <v>0.74</v>
      </c>
      <c r="C117" s="59">
        <f>C113+C114</f>
        <v>0.74</v>
      </c>
      <c r="D117" s="59">
        <f>D113+D114</f>
        <v>0.79</v>
      </c>
      <c r="E117" s="78"/>
      <c r="F117" s="59">
        <f>F113+F114</f>
        <v>0.72</v>
      </c>
      <c r="G117" s="59">
        <f>G113+G114</f>
        <v>0.8</v>
      </c>
      <c r="H117" s="59">
        <f>H113+H114</f>
        <v>0.89</v>
      </c>
    </row>
    <row r="118" spans="1:8" ht="45" customHeight="1">
      <c r="A118" s="437" t="s">
        <v>137</v>
      </c>
      <c r="B118" s="448"/>
      <c r="C118" s="448"/>
      <c r="D118" s="448"/>
      <c r="E118" s="448"/>
      <c r="F118" s="448"/>
      <c r="G118" s="448"/>
      <c r="H118" s="449"/>
    </row>
    <row r="119" spans="1:8" ht="37.5" customHeight="1">
      <c r="A119" s="1"/>
      <c r="B119" s="51" t="s">
        <v>155</v>
      </c>
      <c r="C119" s="51" t="s">
        <v>170</v>
      </c>
      <c r="D119" s="51" t="s">
        <v>178</v>
      </c>
      <c r="E119" s="76"/>
      <c r="F119" s="51" t="s">
        <v>156</v>
      </c>
      <c r="G119" s="51" t="s">
        <v>171</v>
      </c>
      <c r="H119" s="51" t="s">
        <v>179</v>
      </c>
    </row>
    <row r="120" spans="1:8" ht="30" customHeight="1">
      <c r="A120" s="10" t="s">
        <v>48</v>
      </c>
      <c r="B120" s="52">
        <v>1002</v>
      </c>
      <c r="C120" s="52">
        <v>825</v>
      </c>
      <c r="D120" s="52">
        <v>520</v>
      </c>
      <c r="E120" s="77"/>
      <c r="F120" s="52">
        <v>133</v>
      </c>
      <c r="G120" s="52">
        <v>104</v>
      </c>
      <c r="H120" s="52">
        <v>59</v>
      </c>
    </row>
    <row r="121" spans="1:8" ht="30" customHeight="1">
      <c r="A121" s="3" t="s">
        <v>37</v>
      </c>
      <c r="B121" s="53">
        <v>0.31</v>
      </c>
      <c r="C121" s="53">
        <v>0.28999999999999998</v>
      </c>
      <c r="D121" s="53">
        <v>0.26</v>
      </c>
      <c r="E121" s="77"/>
      <c r="F121" s="53">
        <v>0.37</v>
      </c>
      <c r="G121" s="53">
        <v>0.4</v>
      </c>
      <c r="H121" s="53">
        <v>0.44</v>
      </c>
    </row>
    <row r="122" spans="1:8" ht="30" customHeight="1">
      <c r="A122" s="3" t="s">
        <v>36</v>
      </c>
      <c r="B122" s="53">
        <v>0.49</v>
      </c>
      <c r="C122" s="53">
        <v>0.5</v>
      </c>
      <c r="D122" s="53">
        <v>0.52</v>
      </c>
      <c r="E122" s="77"/>
      <c r="F122" s="53">
        <v>0.48</v>
      </c>
      <c r="G122" s="53">
        <v>0.47</v>
      </c>
      <c r="H122" s="53">
        <v>0.46</v>
      </c>
    </row>
    <row r="123" spans="1:8" ht="30" customHeight="1">
      <c r="A123" s="4" t="s">
        <v>35</v>
      </c>
      <c r="B123" s="53">
        <v>0.16</v>
      </c>
      <c r="C123" s="53">
        <v>0.18</v>
      </c>
      <c r="D123" s="53">
        <v>0.17</v>
      </c>
      <c r="E123" s="77"/>
      <c r="F123" s="53">
        <v>0.11</v>
      </c>
      <c r="G123" s="53">
        <v>0.13</v>
      </c>
      <c r="H123" s="53">
        <v>0.08</v>
      </c>
    </row>
    <row r="124" spans="1:8" ht="39.950000000000003" customHeight="1">
      <c r="A124" s="2" t="s">
        <v>38</v>
      </c>
      <c r="B124" s="53">
        <v>0.04</v>
      </c>
      <c r="C124" s="53">
        <v>0.04</v>
      </c>
      <c r="D124" s="53">
        <v>0.05</v>
      </c>
      <c r="E124" s="77"/>
      <c r="F124" s="53">
        <v>0.04</v>
      </c>
      <c r="G124" s="53">
        <v>0</v>
      </c>
      <c r="H124" s="53">
        <v>0.02</v>
      </c>
    </row>
    <row r="125" spans="1:8" ht="30" customHeight="1">
      <c r="A125" s="7" t="s">
        <v>58</v>
      </c>
      <c r="B125" s="59">
        <f>B121+B122</f>
        <v>0.8</v>
      </c>
      <c r="C125" s="59">
        <f>C121+C122</f>
        <v>0.79</v>
      </c>
      <c r="D125" s="59">
        <f>D121+D122</f>
        <v>0.78</v>
      </c>
      <c r="E125" s="78"/>
      <c r="F125" s="59">
        <f>F121+F122</f>
        <v>0.85</v>
      </c>
      <c r="G125" s="59">
        <f>G121+G122</f>
        <v>0.87</v>
      </c>
      <c r="H125" s="59">
        <f>H121+H122</f>
        <v>0.9</v>
      </c>
    </row>
    <row r="126" spans="1:8" ht="48.75" customHeight="1">
      <c r="A126" s="437" t="s">
        <v>138</v>
      </c>
      <c r="B126" s="448"/>
      <c r="C126" s="448"/>
      <c r="D126" s="448"/>
      <c r="E126" s="448"/>
      <c r="F126" s="448"/>
      <c r="G126" s="448"/>
      <c r="H126" s="449"/>
    </row>
    <row r="127" spans="1:8" ht="40.5" customHeight="1">
      <c r="A127" s="1"/>
      <c r="B127" s="51" t="s">
        <v>155</v>
      </c>
      <c r="C127" s="51" t="s">
        <v>170</v>
      </c>
      <c r="D127" s="51" t="s">
        <v>178</v>
      </c>
      <c r="E127" s="76"/>
      <c r="F127" s="51" t="s">
        <v>156</v>
      </c>
      <c r="G127" s="51" t="s">
        <v>171</v>
      </c>
      <c r="H127" s="51" t="s">
        <v>179</v>
      </c>
    </row>
    <row r="128" spans="1:8" ht="30" customHeight="1">
      <c r="A128" s="10" t="s">
        <v>48</v>
      </c>
      <c r="B128" s="52">
        <v>991</v>
      </c>
      <c r="C128" s="52">
        <v>812</v>
      </c>
      <c r="D128" s="52">
        <v>511</v>
      </c>
      <c r="E128" s="77"/>
      <c r="F128" s="52">
        <v>128</v>
      </c>
      <c r="G128" s="52">
        <v>99</v>
      </c>
      <c r="H128" s="52">
        <v>58</v>
      </c>
    </row>
    <row r="129" spans="1:8" ht="30" customHeight="1">
      <c r="A129" s="3" t="s">
        <v>43</v>
      </c>
      <c r="B129" s="53">
        <v>0.2</v>
      </c>
      <c r="C129" s="53">
        <v>0.2</v>
      </c>
      <c r="D129" s="53">
        <v>0.18</v>
      </c>
      <c r="E129" s="77"/>
      <c r="F129" s="53">
        <v>0.25</v>
      </c>
      <c r="G129" s="53">
        <v>0.35</v>
      </c>
      <c r="H129" s="53">
        <v>0.26</v>
      </c>
    </row>
    <row r="130" spans="1:8" ht="39.950000000000003" customHeight="1">
      <c r="A130" s="3" t="s">
        <v>44</v>
      </c>
      <c r="B130" s="53">
        <v>0.53</v>
      </c>
      <c r="C130" s="53">
        <v>0.52</v>
      </c>
      <c r="D130" s="53">
        <v>0.54</v>
      </c>
      <c r="E130" s="77"/>
      <c r="F130" s="53">
        <v>0.55000000000000004</v>
      </c>
      <c r="G130" s="53">
        <v>0.53</v>
      </c>
      <c r="H130" s="53">
        <v>0.56999999999999995</v>
      </c>
    </row>
    <row r="131" spans="1:8" ht="30" customHeight="1">
      <c r="A131" s="4" t="s">
        <v>45</v>
      </c>
      <c r="B131" s="53">
        <v>0.02</v>
      </c>
      <c r="C131" s="53">
        <v>0.03</v>
      </c>
      <c r="D131" s="53">
        <v>0.01</v>
      </c>
      <c r="E131" s="77"/>
      <c r="F131" s="53">
        <v>0</v>
      </c>
      <c r="G131" s="53">
        <v>0.01</v>
      </c>
      <c r="H131" s="53">
        <v>0.03</v>
      </c>
    </row>
    <row r="132" spans="1:8" ht="30" customHeight="1">
      <c r="A132" s="2" t="s">
        <v>46</v>
      </c>
      <c r="B132" s="53">
        <v>0.01</v>
      </c>
      <c r="C132" s="53">
        <v>0.01</v>
      </c>
      <c r="D132" s="53">
        <v>0.01</v>
      </c>
      <c r="E132" s="77"/>
      <c r="F132" s="53">
        <v>0</v>
      </c>
      <c r="G132" s="53">
        <v>0.01</v>
      </c>
      <c r="H132" s="53">
        <v>0</v>
      </c>
    </row>
    <row r="133" spans="1:8" ht="30" customHeight="1">
      <c r="A133" s="2" t="s">
        <v>47</v>
      </c>
      <c r="B133" s="53">
        <v>0.24</v>
      </c>
      <c r="C133" s="53">
        <v>0.24</v>
      </c>
      <c r="D133" s="53">
        <v>0.25</v>
      </c>
      <c r="E133" s="77"/>
      <c r="F133" s="53">
        <v>0.2</v>
      </c>
      <c r="G133" s="53">
        <v>0.1</v>
      </c>
      <c r="H133" s="53">
        <v>0.14000000000000001</v>
      </c>
    </row>
    <row r="134" spans="1:8" ht="30" customHeight="1">
      <c r="A134" s="7" t="s">
        <v>60</v>
      </c>
      <c r="B134" s="59">
        <f>B129+B130</f>
        <v>0.73</v>
      </c>
      <c r="C134" s="59">
        <f>C129+C130</f>
        <v>0.72</v>
      </c>
      <c r="D134" s="59">
        <f>D129+D130</f>
        <v>0.72</v>
      </c>
      <c r="E134" s="78"/>
      <c r="F134" s="59">
        <f>F129+F130</f>
        <v>0.8</v>
      </c>
      <c r="G134" s="59">
        <f>G129+G130</f>
        <v>0.88</v>
      </c>
      <c r="H134" s="59">
        <f>H129+H130</f>
        <v>0.83</v>
      </c>
    </row>
    <row r="135" spans="1:8" ht="40.5" customHeight="1">
      <c r="A135" s="437" t="s">
        <v>139</v>
      </c>
      <c r="B135" s="448"/>
      <c r="C135" s="448"/>
      <c r="D135" s="448"/>
      <c r="E135" s="448"/>
      <c r="F135" s="448"/>
      <c r="G135" s="448"/>
      <c r="H135" s="449"/>
    </row>
    <row r="136" spans="1:8" ht="35.1" customHeight="1">
      <c r="A136" s="1"/>
      <c r="B136" s="51" t="s">
        <v>155</v>
      </c>
      <c r="C136" s="51" t="s">
        <v>170</v>
      </c>
      <c r="D136" s="51" t="s">
        <v>178</v>
      </c>
      <c r="E136" s="76"/>
      <c r="F136" s="51" t="s">
        <v>156</v>
      </c>
      <c r="G136" s="51" t="s">
        <v>171</v>
      </c>
      <c r="H136" s="51" t="s">
        <v>179</v>
      </c>
    </row>
    <row r="137" spans="1:8" ht="35.1" customHeight="1">
      <c r="A137" s="10" t="s">
        <v>48</v>
      </c>
      <c r="B137" s="52">
        <v>982</v>
      </c>
      <c r="C137" s="52">
        <v>801</v>
      </c>
      <c r="D137" s="52">
        <v>505</v>
      </c>
      <c r="E137" s="77"/>
      <c r="F137" s="52">
        <v>124</v>
      </c>
      <c r="G137" s="52">
        <v>97</v>
      </c>
      <c r="H137" s="52">
        <v>56</v>
      </c>
    </row>
    <row r="138" spans="1:8" ht="35.1" customHeight="1">
      <c r="A138" s="4" t="s">
        <v>51</v>
      </c>
      <c r="B138" s="53">
        <v>0.18</v>
      </c>
      <c r="C138" s="53">
        <v>0.19</v>
      </c>
      <c r="D138" s="53">
        <v>0.18</v>
      </c>
      <c r="E138" s="77"/>
      <c r="F138" s="53">
        <v>0.19</v>
      </c>
      <c r="G138" s="53">
        <v>0.28000000000000003</v>
      </c>
      <c r="H138" s="53">
        <v>0.28999999999999998</v>
      </c>
    </row>
    <row r="139" spans="1:8" ht="35.1" customHeight="1">
      <c r="A139" s="2" t="s">
        <v>52</v>
      </c>
      <c r="B139" s="53">
        <v>0.47</v>
      </c>
      <c r="C139" s="53">
        <v>0.48</v>
      </c>
      <c r="D139" s="53">
        <v>0.5</v>
      </c>
      <c r="E139" s="77"/>
      <c r="F139" s="53">
        <v>0.56000000000000005</v>
      </c>
      <c r="G139" s="53">
        <v>0.46</v>
      </c>
      <c r="H139" s="53">
        <v>0.5</v>
      </c>
    </row>
    <row r="140" spans="1:8" ht="35.1" customHeight="1">
      <c r="A140" s="2" t="s">
        <v>47</v>
      </c>
      <c r="B140" s="53">
        <v>0.34</v>
      </c>
      <c r="C140" s="53">
        <v>0.33</v>
      </c>
      <c r="D140" s="53">
        <v>0.32</v>
      </c>
      <c r="E140" s="77"/>
      <c r="F140" s="53">
        <v>0.24</v>
      </c>
      <c r="G140" s="53">
        <v>0.26</v>
      </c>
      <c r="H140" s="53">
        <v>0.21</v>
      </c>
    </row>
    <row r="141" spans="1:8" ht="35.1" customHeight="1">
      <c r="A141" s="6" t="s">
        <v>72</v>
      </c>
      <c r="B141" s="59">
        <f>SUM(B138:B139)</f>
        <v>0.64999999999999991</v>
      </c>
      <c r="C141" s="59">
        <f>SUM(C138:C139)</f>
        <v>0.66999999999999993</v>
      </c>
      <c r="D141" s="59">
        <f>SUM(D138:D139)</f>
        <v>0.67999999999999994</v>
      </c>
      <c r="E141" s="78"/>
      <c r="F141" s="59">
        <f>SUM(F138:F139)</f>
        <v>0.75</v>
      </c>
      <c r="G141" s="59">
        <f>SUM(G138:G139)</f>
        <v>0.74</v>
      </c>
      <c r="H141" s="59">
        <f>SUM(H138:H139)</f>
        <v>0.79</v>
      </c>
    </row>
    <row r="142" spans="1:8" ht="55.5" customHeight="1">
      <c r="A142" s="437" t="s">
        <v>173</v>
      </c>
      <c r="B142" s="452"/>
      <c r="C142" s="452"/>
      <c r="D142" s="452"/>
      <c r="E142" s="452"/>
      <c r="F142" s="452"/>
      <c r="G142" s="452"/>
      <c r="H142" s="453"/>
    </row>
    <row r="143" spans="1:8" ht="36" customHeight="1">
      <c r="A143" s="1"/>
      <c r="B143" s="51" t="s">
        <v>155</v>
      </c>
      <c r="C143" s="51" t="s">
        <v>170</v>
      </c>
      <c r="D143" s="51" t="s">
        <v>178</v>
      </c>
      <c r="E143" s="83"/>
      <c r="F143" s="51" t="s">
        <v>156</v>
      </c>
      <c r="G143" s="51" t="s">
        <v>171</v>
      </c>
      <c r="H143" s="51" t="s">
        <v>179</v>
      </c>
    </row>
    <row r="144" spans="1:8" ht="36" customHeight="1">
      <c r="A144" s="1" t="s">
        <v>12</v>
      </c>
      <c r="B144" s="51">
        <v>713</v>
      </c>
      <c r="C144" s="51">
        <v>598</v>
      </c>
      <c r="D144" s="51">
        <v>385</v>
      </c>
      <c r="E144" s="83"/>
      <c r="F144" s="51">
        <v>96</v>
      </c>
      <c r="G144" s="51">
        <v>77</v>
      </c>
      <c r="H144" s="51">
        <v>45</v>
      </c>
    </row>
    <row r="145" spans="1:8" ht="36" customHeight="1">
      <c r="A145" s="1" t="s">
        <v>106</v>
      </c>
      <c r="B145" s="117">
        <v>0.72</v>
      </c>
      <c r="C145" s="117">
        <v>0.74</v>
      </c>
      <c r="D145" s="117">
        <v>0.75</v>
      </c>
      <c r="E145" s="83"/>
      <c r="F145" s="117">
        <v>0.77</v>
      </c>
      <c r="G145" s="117">
        <v>0.78</v>
      </c>
      <c r="H145" s="117">
        <v>0.79</v>
      </c>
    </row>
    <row r="146" spans="1:8" ht="34.5" customHeight="1">
      <c r="A146" s="87" t="s">
        <v>13</v>
      </c>
      <c r="B146" s="88"/>
      <c r="C146" s="88"/>
      <c r="D146" s="88"/>
      <c r="E146" s="89"/>
      <c r="F146" s="88"/>
      <c r="G146" s="90"/>
      <c r="H146" s="90"/>
    </row>
    <row r="147" spans="1:8" ht="45" customHeight="1">
      <c r="A147" s="50" t="s">
        <v>14</v>
      </c>
      <c r="B147" s="53">
        <v>0.3</v>
      </c>
      <c r="C147" s="53">
        <v>0.3</v>
      </c>
      <c r="D147" s="53">
        <v>0.33</v>
      </c>
      <c r="E147" s="83"/>
      <c r="F147" s="53">
        <v>0.4</v>
      </c>
      <c r="G147" s="53">
        <v>0.33</v>
      </c>
      <c r="H147" s="53">
        <v>0.32</v>
      </c>
    </row>
    <row r="148" spans="1:8" ht="61.5" customHeight="1">
      <c r="A148" s="50" t="s">
        <v>114</v>
      </c>
      <c r="B148" s="53">
        <v>0.33</v>
      </c>
      <c r="C148" s="53">
        <v>0.35</v>
      </c>
      <c r="D148" s="53">
        <v>0.37</v>
      </c>
      <c r="E148" s="83"/>
      <c r="F148" s="53">
        <v>0.48</v>
      </c>
      <c r="G148" s="53">
        <v>0.43</v>
      </c>
      <c r="H148" s="53">
        <v>0.51</v>
      </c>
    </row>
    <row r="149" spans="1:8" ht="64.5" customHeight="1">
      <c r="A149" s="50" t="s">
        <v>115</v>
      </c>
      <c r="B149" s="53">
        <v>0.2</v>
      </c>
      <c r="C149" s="53">
        <v>0.2</v>
      </c>
      <c r="D149" s="53">
        <v>0.19</v>
      </c>
      <c r="E149" s="83"/>
      <c r="F149" s="53">
        <v>7.0000000000000007E-2</v>
      </c>
      <c r="G149" s="53">
        <v>0.1</v>
      </c>
      <c r="H149" s="53">
        <v>0.05</v>
      </c>
    </row>
    <row r="150" spans="1:8" ht="45" customHeight="1">
      <c r="A150" s="50" t="s">
        <v>116</v>
      </c>
      <c r="B150" s="53">
        <v>0.17</v>
      </c>
      <c r="C150" s="53">
        <v>0.2</v>
      </c>
      <c r="D150" s="53">
        <v>0.19</v>
      </c>
      <c r="E150" s="83"/>
      <c r="F150" s="53">
        <v>0.18</v>
      </c>
      <c r="G150" s="53">
        <v>0.23</v>
      </c>
      <c r="H150" s="53">
        <v>0.18</v>
      </c>
    </row>
    <row r="151" spans="1:8" ht="36.75" customHeight="1">
      <c r="A151" s="50" t="s">
        <v>113</v>
      </c>
      <c r="B151" s="53">
        <v>0.24</v>
      </c>
      <c r="C151" s="53">
        <v>0.23</v>
      </c>
      <c r="D151" s="53">
        <v>0.25</v>
      </c>
      <c r="E151" s="83"/>
      <c r="F151" s="53">
        <v>0.4</v>
      </c>
      <c r="G151" s="53">
        <v>0.36</v>
      </c>
      <c r="H151" s="53">
        <v>0.33</v>
      </c>
    </row>
    <row r="152" spans="1:8" ht="54" customHeight="1">
      <c r="A152" s="437" t="s">
        <v>140</v>
      </c>
      <c r="B152" s="438"/>
      <c r="C152" s="438"/>
      <c r="D152" s="438"/>
      <c r="E152" s="438"/>
      <c r="F152" s="438"/>
      <c r="G152" s="438"/>
      <c r="H152" s="439"/>
    </row>
    <row r="153" spans="1:8" ht="36" customHeight="1">
      <c r="A153" s="1"/>
      <c r="B153" s="51" t="s">
        <v>155</v>
      </c>
      <c r="C153" s="51" t="s">
        <v>170</v>
      </c>
      <c r="D153" s="51" t="s">
        <v>178</v>
      </c>
      <c r="E153" s="82"/>
      <c r="F153" s="51" t="s">
        <v>156</v>
      </c>
      <c r="G153" s="51" t="s">
        <v>171</v>
      </c>
      <c r="H153" s="51" t="s">
        <v>179</v>
      </c>
    </row>
    <row r="154" spans="1:8" ht="36" customHeight="1">
      <c r="A154" s="10" t="s">
        <v>48</v>
      </c>
      <c r="B154" s="52">
        <v>976</v>
      </c>
      <c r="C154" s="52">
        <v>798</v>
      </c>
      <c r="D154" s="52">
        <v>506</v>
      </c>
      <c r="E154" s="83"/>
      <c r="F154" s="52">
        <v>125</v>
      </c>
      <c r="G154" s="52">
        <v>96</v>
      </c>
      <c r="H154" s="52">
        <v>57</v>
      </c>
    </row>
    <row r="155" spans="1:8" ht="36" customHeight="1">
      <c r="A155" s="8" t="s">
        <v>31</v>
      </c>
      <c r="B155" s="53">
        <v>0.32</v>
      </c>
      <c r="C155" s="53">
        <v>0.34</v>
      </c>
      <c r="D155" s="53">
        <v>0.36</v>
      </c>
      <c r="E155" s="83"/>
      <c r="F155" s="53">
        <v>0.45</v>
      </c>
      <c r="G155" s="53">
        <v>0.51</v>
      </c>
      <c r="H155" s="53">
        <v>0.57999999999999996</v>
      </c>
    </row>
    <row r="156" spans="1:8" ht="36" customHeight="1">
      <c r="A156" s="4" t="s">
        <v>32</v>
      </c>
      <c r="B156" s="53">
        <v>0.61</v>
      </c>
      <c r="C156" s="53">
        <v>0.57999999999999996</v>
      </c>
      <c r="D156" s="53">
        <v>0.56000000000000005</v>
      </c>
      <c r="E156" s="83"/>
      <c r="F156" s="53">
        <v>0.49</v>
      </c>
      <c r="G156" s="53">
        <v>0.47</v>
      </c>
      <c r="H156" s="53">
        <v>0.37</v>
      </c>
    </row>
    <row r="157" spans="1:8" ht="36" customHeight="1">
      <c r="A157" s="2" t="s">
        <v>33</v>
      </c>
      <c r="B157" s="53">
        <v>0.05</v>
      </c>
      <c r="C157" s="53">
        <v>0.05</v>
      </c>
      <c r="D157" s="53">
        <v>7.0000000000000007E-2</v>
      </c>
      <c r="E157" s="83"/>
      <c r="F157" s="53">
        <v>0.06</v>
      </c>
      <c r="G157" s="53">
        <v>0.02</v>
      </c>
      <c r="H157" s="53">
        <v>0.04</v>
      </c>
    </row>
    <row r="158" spans="1:8" ht="36" customHeight="1">
      <c r="A158" s="2" t="s">
        <v>34</v>
      </c>
      <c r="B158" s="53">
        <v>0.01</v>
      </c>
      <c r="C158" s="53">
        <v>0.02</v>
      </c>
      <c r="D158" s="53">
        <v>0.01</v>
      </c>
      <c r="E158" s="83"/>
      <c r="F158" s="53">
        <v>0.01</v>
      </c>
      <c r="G158" s="53">
        <v>0</v>
      </c>
      <c r="H158" s="53">
        <v>0.02</v>
      </c>
    </row>
    <row r="159" spans="1:8" ht="36" customHeight="1">
      <c r="A159" s="6" t="s">
        <v>57</v>
      </c>
      <c r="B159" s="59">
        <f>B155+B156</f>
        <v>0.92999999999999994</v>
      </c>
      <c r="C159" s="59">
        <f>C155+C156</f>
        <v>0.91999999999999993</v>
      </c>
      <c r="D159" s="59">
        <f>D155+D156</f>
        <v>0.92</v>
      </c>
      <c r="E159" s="84"/>
      <c r="F159" s="59">
        <f>F155+F156</f>
        <v>0.94</v>
      </c>
      <c r="G159" s="59">
        <f>G155+G156</f>
        <v>0.98</v>
      </c>
      <c r="H159" s="59">
        <f>H155+H156</f>
        <v>0.95</v>
      </c>
    </row>
    <row r="160" spans="1:8" ht="42.75" customHeight="1">
      <c r="A160" s="437" t="s">
        <v>141</v>
      </c>
      <c r="B160" s="448"/>
      <c r="C160" s="448"/>
      <c r="D160" s="448"/>
      <c r="E160" s="448"/>
      <c r="F160" s="448"/>
      <c r="G160" s="448"/>
      <c r="H160" s="449"/>
    </row>
    <row r="161" spans="1:9" ht="29.25" customHeight="1">
      <c r="A161" s="437" t="s">
        <v>142</v>
      </c>
      <c r="B161" s="450"/>
      <c r="C161" s="450"/>
      <c r="D161" s="450"/>
      <c r="E161" s="450"/>
      <c r="F161" s="450"/>
      <c r="G161" s="450"/>
      <c r="H161" s="451"/>
    </row>
    <row r="162" spans="1:9" ht="39.950000000000003" customHeight="1">
      <c r="A162" s="1"/>
      <c r="B162" s="51" t="s">
        <v>155</v>
      </c>
      <c r="C162" s="51" t="s">
        <v>170</v>
      </c>
      <c r="D162" s="51" t="s">
        <v>178</v>
      </c>
      <c r="E162" s="82"/>
      <c r="F162" s="51" t="s">
        <v>156</v>
      </c>
      <c r="G162" s="51" t="s">
        <v>171</v>
      </c>
      <c r="H162" s="51" t="s">
        <v>179</v>
      </c>
    </row>
    <row r="163" spans="1:9" ht="39.950000000000003" customHeight="1">
      <c r="A163" s="10" t="s">
        <v>66</v>
      </c>
      <c r="B163" s="52">
        <v>997</v>
      </c>
      <c r="C163" s="52">
        <v>802</v>
      </c>
      <c r="D163" s="52">
        <v>507</v>
      </c>
      <c r="E163" s="83"/>
      <c r="F163" s="52">
        <v>127</v>
      </c>
      <c r="G163" s="52">
        <v>96</v>
      </c>
      <c r="H163" s="52">
        <v>57</v>
      </c>
    </row>
    <row r="164" spans="1:9" ht="39.950000000000003" customHeight="1">
      <c r="A164" s="8" t="s">
        <v>53</v>
      </c>
      <c r="B164" s="53">
        <v>0.59</v>
      </c>
      <c r="C164" s="53">
        <v>0.25</v>
      </c>
      <c r="D164" s="53">
        <v>0.56000000000000005</v>
      </c>
      <c r="E164" s="83"/>
      <c r="F164" s="53">
        <v>0.61</v>
      </c>
      <c r="G164" s="53">
        <v>0.35</v>
      </c>
      <c r="H164" s="53">
        <v>0.57999999999999996</v>
      </c>
    </row>
    <row r="165" spans="1:9" ht="39.950000000000003" customHeight="1">
      <c r="A165" s="9" t="s">
        <v>54</v>
      </c>
      <c r="B165" s="53">
        <v>0.34</v>
      </c>
      <c r="C165" s="53">
        <v>0.02</v>
      </c>
      <c r="D165" s="53">
        <v>0.26</v>
      </c>
      <c r="E165" s="83"/>
      <c r="F165" s="53">
        <v>0.35</v>
      </c>
      <c r="G165" s="53">
        <v>0.04</v>
      </c>
      <c r="H165" s="53">
        <v>0.16</v>
      </c>
    </row>
    <row r="166" spans="1:9" ht="39.950000000000003" customHeight="1">
      <c r="A166" s="2" t="s">
        <v>71</v>
      </c>
      <c r="B166" s="53">
        <v>0.3</v>
      </c>
      <c r="C166" s="53">
        <v>0.03</v>
      </c>
      <c r="D166" s="53">
        <v>0.28999999999999998</v>
      </c>
      <c r="E166" s="83"/>
      <c r="F166" s="53">
        <v>0.28000000000000003</v>
      </c>
      <c r="G166" s="53">
        <v>0</v>
      </c>
      <c r="H166" s="53">
        <v>0.26</v>
      </c>
    </row>
    <row r="167" spans="1:9" ht="39.950000000000003" customHeight="1">
      <c r="A167" s="2" t="s">
        <v>55</v>
      </c>
      <c r="B167" s="53">
        <v>0.23</v>
      </c>
      <c r="C167" s="53">
        <v>0.09</v>
      </c>
      <c r="D167" s="53">
        <v>0.36</v>
      </c>
      <c r="E167" s="84"/>
      <c r="F167" s="53">
        <v>0.2</v>
      </c>
      <c r="G167" s="53">
        <v>0.09</v>
      </c>
      <c r="H167" s="53">
        <v>0.4</v>
      </c>
    </row>
    <row r="168" spans="1:9" s="96" customFormat="1" ht="39.950000000000003" customHeight="1">
      <c r="A168" s="9" t="s">
        <v>150</v>
      </c>
      <c r="B168" s="56" t="s">
        <v>175</v>
      </c>
      <c r="C168" s="56">
        <v>0.41</v>
      </c>
      <c r="D168" s="56">
        <v>0.61</v>
      </c>
      <c r="E168" s="84"/>
      <c r="F168" s="56" t="s">
        <v>175</v>
      </c>
      <c r="G168" s="53">
        <v>0.35</v>
      </c>
      <c r="H168" s="53">
        <v>0.56000000000000005</v>
      </c>
      <c r="I168"/>
    </row>
    <row r="169" spans="1:9" ht="31.5" customHeight="1">
      <c r="A169" s="445" t="s">
        <v>143</v>
      </c>
      <c r="B169" s="446"/>
      <c r="C169" s="446"/>
      <c r="D169" s="446"/>
      <c r="E169" s="446"/>
      <c r="F169" s="446"/>
      <c r="G169" s="446"/>
      <c r="H169" s="447"/>
    </row>
    <row r="170" spans="1:9" ht="36" customHeight="1">
      <c r="A170" s="1"/>
      <c r="B170" s="51" t="s">
        <v>155</v>
      </c>
      <c r="C170" s="51" t="s">
        <v>170</v>
      </c>
      <c r="D170" s="51" t="s">
        <v>178</v>
      </c>
      <c r="E170" s="82"/>
      <c r="F170" s="51" t="s">
        <v>156</v>
      </c>
      <c r="G170" s="51" t="s">
        <v>171</v>
      </c>
      <c r="H170" s="51" t="s">
        <v>179</v>
      </c>
    </row>
    <row r="171" spans="1:9" ht="36" customHeight="1">
      <c r="A171" s="10" t="s">
        <v>48</v>
      </c>
      <c r="B171" s="52">
        <v>957</v>
      </c>
      <c r="C171" s="52">
        <v>751</v>
      </c>
      <c r="D171" s="52">
        <v>472</v>
      </c>
      <c r="E171" s="83"/>
      <c r="F171" s="52">
        <v>122</v>
      </c>
      <c r="G171" s="52">
        <v>89</v>
      </c>
      <c r="H171" s="52">
        <v>53</v>
      </c>
    </row>
    <row r="172" spans="1:9" ht="36" customHeight="1">
      <c r="A172" s="8" t="s">
        <v>49</v>
      </c>
      <c r="B172" s="53">
        <v>0.27</v>
      </c>
      <c r="C172" s="53">
        <v>0.28000000000000003</v>
      </c>
      <c r="D172" s="53">
        <v>0.28999999999999998</v>
      </c>
      <c r="E172" s="83"/>
      <c r="F172" s="53">
        <v>0.17</v>
      </c>
      <c r="G172" s="53">
        <v>0.28999999999999998</v>
      </c>
      <c r="H172" s="53">
        <v>0.21</v>
      </c>
    </row>
    <row r="173" spans="1:9" ht="36" customHeight="1">
      <c r="A173" s="4" t="s">
        <v>50</v>
      </c>
      <c r="B173" s="53">
        <v>0.73</v>
      </c>
      <c r="C173" s="53">
        <v>0.72</v>
      </c>
      <c r="D173" s="53">
        <v>0.71</v>
      </c>
      <c r="E173" s="84"/>
      <c r="F173" s="53">
        <v>0.83</v>
      </c>
      <c r="G173" s="53">
        <v>0.71</v>
      </c>
      <c r="H173" s="53">
        <v>0.79</v>
      </c>
    </row>
    <row r="174" spans="1:9">
      <c r="A174" s="118"/>
      <c r="B174" s="118"/>
      <c r="C174" s="118"/>
      <c r="D174" s="118"/>
      <c r="E174" s="118"/>
      <c r="F174" s="118"/>
      <c r="G174" s="118"/>
      <c r="H174" s="118"/>
    </row>
    <row r="175" spans="1:9">
      <c r="A175" s="118"/>
      <c r="B175" s="118"/>
      <c r="C175" s="118"/>
      <c r="D175" s="118"/>
      <c r="E175" s="118"/>
      <c r="F175" s="118"/>
      <c r="G175" s="118"/>
      <c r="H175" s="118"/>
    </row>
    <row r="176" spans="1:9">
      <c r="A176" s="118"/>
      <c r="B176" s="118"/>
      <c r="C176" s="118"/>
      <c r="D176" s="118"/>
      <c r="E176" s="118"/>
      <c r="F176" s="118"/>
      <c r="G176" s="118"/>
      <c r="H176" s="118"/>
    </row>
    <row r="177" spans="1:8">
      <c r="A177" s="118"/>
      <c r="B177" s="118"/>
      <c r="C177" s="118"/>
      <c r="D177" s="118"/>
      <c r="E177" s="118"/>
      <c r="F177" s="118"/>
      <c r="G177" s="118"/>
      <c r="H177" s="118"/>
    </row>
    <row r="178" spans="1:8">
      <c r="A178" s="118"/>
      <c r="B178" s="118"/>
      <c r="C178" s="118"/>
      <c r="D178" s="118"/>
      <c r="E178" s="118"/>
      <c r="F178" s="118"/>
      <c r="G178" s="118"/>
      <c r="H178" s="118"/>
    </row>
  </sheetData>
  <sortState ref="A164:P168">
    <sortCondition ref="I164:I168"/>
  </sortState>
  <mergeCells count="29">
    <mergeCell ref="A152:H152"/>
    <mergeCell ref="A160:H160"/>
    <mergeCell ref="A161:H161"/>
    <mergeCell ref="A169:H169"/>
    <mergeCell ref="A100:H100"/>
    <mergeCell ref="A108:H108"/>
    <mergeCell ref="A118:H118"/>
    <mergeCell ref="A126:H126"/>
    <mergeCell ref="A135:H135"/>
    <mergeCell ref="A142:H142"/>
    <mergeCell ref="A92:H92"/>
    <mergeCell ref="A9:H9"/>
    <mergeCell ref="A17:H17"/>
    <mergeCell ref="A18:H18"/>
    <mergeCell ref="A27:H27"/>
    <mergeCell ref="A28:H28"/>
    <mergeCell ref="A36:H36"/>
    <mergeCell ref="A85:H85"/>
    <mergeCell ref="A46:H46"/>
    <mergeCell ref="A53:H53"/>
    <mergeCell ref="A61:H61"/>
    <mergeCell ref="A69:H69"/>
    <mergeCell ref="A77:H77"/>
    <mergeCell ref="A1:H1"/>
    <mergeCell ref="A3:A4"/>
    <mergeCell ref="B3:D3"/>
    <mergeCell ref="F3:H3"/>
    <mergeCell ref="A8:H8"/>
    <mergeCell ref="A2:H2"/>
  </mergeCells>
  <pageMargins left="0.7" right="0.5" top="0.5" bottom="0.75" header="0.5" footer="0.4"/>
  <pageSetup scale="70" orientation="portrait" r:id="rId1"/>
  <headerFooter alignWithMargins="0">
    <oddFooter>&amp;L&amp;"Arial,Italic"&amp;9Prepared by: Office of Institutional Research (qs, yl)&amp;C&amp;"Arial,Italic"&amp;11Table 2, Page &amp;P of &amp;N&amp;R&amp;"Arial,Italic"&amp;9 &amp;D</oddFooter>
  </headerFooter>
  <rowBreaks count="4" manualBreakCount="4">
    <brk id="27" max="16383" man="1"/>
    <brk id="52" max="16383" man="1"/>
    <brk id="107" max="16383" man="1"/>
    <brk id="134" max="16383" man="1"/>
  </rowBreaks>
</worksheet>
</file>

<file path=xl/worksheets/sheet3.xml><?xml version="1.0" encoding="utf-8"?>
<worksheet xmlns="http://schemas.openxmlformats.org/spreadsheetml/2006/main" xmlns:r="http://schemas.openxmlformats.org/officeDocument/2006/relationships">
  <dimension ref="A1:P299"/>
  <sheetViews>
    <sheetView topLeftCell="A33" zoomScaleNormal="100" zoomScalePageLayoutView="75" workbookViewId="0">
      <selection activeCell="I6" sqref="I6"/>
    </sheetView>
  </sheetViews>
  <sheetFormatPr defaultRowHeight="18"/>
  <cols>
    <col min="1" max="1" width="42.85546875" style="96" customWidth="1"/>
    <col min="2" max="2" width="8.7109375" style="129" customWidth="1"/>
    <col min="3" max="7" width="7.28515625" style="96" customWidth="1"/>
    <col min="8" max="8" width="2.7109375" style="96" customWidth="1"/>
    <col min="9" max="9" width="7.7109375" style="129" customWidth="1"/>
    <col min="10" max="11" width="7.28515625" style="96" customWidth="1"/>
    <col min="12" max="12" width="8.140625" style="96" customWidth="1"/>
    <col min="13" max="14" width="7.28515625" style="96" customWidth="1"/>
    <col min="15" max="15" width="4" style="96" customWidth="1"/>
    <col min="16" max="16384" width="9.140625" style="96"/>
  </cols>
  <sheetData>
    <row r="1" spans="1:16" ht="21" customHeight="1">
      <c r="A1" s="420" t="s">
        <v>29</v>
      </c>
      <c r="B1" s="420"/>
      <c r="C1" s="420"/>
      <c r="D1" s="420"/>
      <c r="E1" s="420"/>
      <c r="F1" s="420"/>
      <c r="G1" s="420"/>
      <c r="H1" s="420"/>
      <c r="I1" s="420"/>
      <c r="J1" s="420"/>
      <c r="K1" s="420"/>
      <c r="L1" s="420"/>
      <c r="M1" s="420"/>
      <c r="N1" s="420"/>
    </row>
    <row r="2" spans="1:16" ht="53.25" customHeight="1">
      <c r="A2" s="421" t="s">
        <v>203</v>
      </c>
      <c r="B2" s="421"/>
      <c r="C2" s="421"/>
      <c r="D2" s="421"/>
      <c r="E2" s="421"/>
      <c r="F2" s="421"/>
      <c r="G2" s="421"/>
      <c r="H2" s="421"/>
      <c r="I2" s="421"/>
      <c r="J2" s="421"/>
      <c r="K2" s="421"/>
      <c r="L2" s="421"/>
      <c r="M2" s="421"/>
      <c r="N2" s="421"/>
    </row>
    <row r="3" spans="1:16" ht="21" customHeight="1">
      <c r="A3" s="424" t="s">
        <v>0</v>
      </c>
      <c r="B3" s="126"/>
      <c r="C3" s="424" t="s">
        <v>94</v>
      </c>
      <c r="D3" s="424"/>
      <c r="E3" s="424"/>
      <c r="F3" s="424"/>
      <c r="G3" s="424"/>
      <c r="H3" s="86"/>
      <c r="I3" s="121"/>
      <c r="J3" s="424" t="s">
        <v>95</v>
      </c>
      <c r="K3" s="424"/>
      <c r="L3" s="424"/>
      <c r="M3" s="424"/>
      <c r="N3" s="424"/>
    </row>
    <row r="4" spans="1:16" ht="30.75" customHeight="1">
      <c r="A4" s="424"/>
      <c r="B4" s="132" t="s">
        <v>204</v>
      </c>
      <c r="C4" s="97" t="s">
        <v>165</v>
      </c>
      <c r="D4" s="97" t="s">
        <v>166</v>
      </c>
      <c r="E4" s="97" t="s">
        <v>167</v>
      </c>
      <c r="F4" s="97" t="s">
        <v>168</v>
      </c>
      <c r="G4" s="97" t="s">
        <v>169</v>
      </c>
      <c r="H4" s="98"/>
      <c r="I4" s="132" t="s">
        <v>204</v>
      </c>
      <c r="J4" s="127" t="s">
        <v>165</v>
      </c>
      <c r="K4" s="97" t="s">
        <v>166</v>
      </c>
      <c r="L4" s="97" t="s">
        <v>167</v>
      </c>
      <c r="M4" s="97" t="s">
        <v>168</v>
      </c>
      <c r="N4" s="97" t="s">
        <v>169</v>
      </c>
    </row>
    <row r="5" spans="1:16" ht="30" customHeight="1">
      <c r="A5" s="91" t="s">
        <v>96</v>
      </c>
      <c r="B5" s="133">
        <v>2089</v>
      </c>
      <c r="C5" s="99">
        <v>653</v>
      </c>
      <c r="D5" s="99">
        <v>103</v>
      </c>
      <c r="E5" s="99">
        <v>890</v>
      </c>
      <c r="F5" s="99">
        <v>364</v>
      </c>
      <c r="G5" s="99">
        <v>79</v>
      </c>
      <c r="H5" s="100"/>
      <c r="I5" s="138">
        <v>1725</v>
      </c>
      <c r="J5" s="99">
        <v>363</v>
      </c>
      <c r="K5" s="99">
        <v>609</v>
      </c>
      <c r="L5" s="101">
        <v>88</v>
      </c>
      <c r="M5" s="101">
        <v>385</v>
      </c>
      <c r="N5" s="101">
        <v>275</v>
      </c>
      <c r="P5" s="106"/>
    </row>
    <row r="6" spans="1:16" ht="30" customHeight="1">
      <c r="A6" s="91" t="s">
        <v>97</v>
      </c>
      <c r="B6" s="133">
        <v>925</v>
      </c>
      <c r="C6" s="99">
        <v>305</v>
      </c>
      <c r="D6" s="99">
        <v>54</v>
      </c>
      <c r="E6" s="99">
        <v>392</v>
      </c>
      <c r="F6" s="99">
        <v>131</v>
      </c>
      <c r="G6" s="99">
        <v>43</v>
      </c>
      <c r="H6" s="100"/>
      <c r="I6" s="138">
        <v>526</v>
      </c>
      <c r="J6" s="107">
        <v>100</v>
      </c>
      <c r="K6" s="107">
        <v>163</v>
      </c>
      <c r="L6" s="107">
        <v>22</v>
      </c>
      <c r="M6" s="107">
        <v>103</v>
      </c>
      <c r="N6" s="107">
        <v>135</v>
      </c>
    </row>
    <row r="7" spans="1:16" ht="30" customHeight="1">
      <c r="A7" s="91" t="s">
        <v>1</v>
      </c>
      <c r="B7" s="134">
        <f t="shared" ref="B7:G7" si="0">B6/B5</f>
        <v>0.44279559597893731</v>
      </c>
      <c r="C7" s="102">
        <f t="shared" si="0"/>
        <v>0.46707503828483921</v>
      </c>
      <c r="D7" s="102">
        <f t="shared" si="0"/>
        <v>0.52427184466019416</v>
      </c>
      <c r="E7" s="102">
        <f t="shared" si="0"/>
        <v>0.44044943820224719</v>
      </c>
      <c r="F7" s="102">
        <f t="shared" si="0"/>
        <v>0.35989010989010989</v>
      </c>
      <c r="G7" s="102">
        <f t="shared" si="0"/>
        <v>0.54430379746835444</v>
      </c>
      <c r="H7" s="103"/>
      <c r="I7" s="134">
        <f t="shared" ref="I7:N7" si="1">I6/I5</f>
        <v>0.30492753623188407</v>
      </c>
      <c r="J7" s="102">
        <f t="shared" si="1"/>
        <v>0.27548209366391185</v>
      </c>
      <c r="K7" s="102">
        <f t="shared" si="1"/>
        <v>0.26765188834154352</v>
      </c>
      <c r="L7" s="102">
        <f t="shared" si="1"/>
        <v>0.25</v>
      </c>
      <c r="M7" s="102">
        <f t="shared" si="1"/>
        <v>0.26753246753246751</v>
      </c>
      <c r="N7" s="102">
        <f t="shared" si="1"/>
        <v>0.49090909090909091</v>
      </c>
    </row>
    <row r="8" spans="1:16" ht="54" customHeight="1">
      <c r="A8" s="425" t="s">
        <v>92</v>
      </c>
      <c r="B8" s="426"/>
      <c r="C8" s="426"/>
      <c r="D8" s="426"/>
      <c r="E8" s="426"/>
      <c r="F8" s="426"/>
      <c r="G8" s="426"/>
      <c r="H8" s="426"/>
      <c r="I8" s="426"/>
      <c r="J8" s="426"/>
      <c r="K8" s="426"/>
      <c r="L8" s="426"/>
      <c r="M8" s="426"/>
      <c r="N8" s="427"/>
    </row>
    <row r="9" spans="1:16" ht="48.75" customHeight="1">
      <c r="A9" s="428" t="s">
        <v>109</v>
      </c>
      <c r="B9" s="429"/>
      <c r="C9" s="429"/>
      <c r="D9" s="429"/>
      <c r="E9" s="429"/>
      <c r="F9" s="429"/>
      <c r="G9" s="429"/>
      <c r="H9" s="429"/>
      <c r="I9" s="429"/>
      <c r="J9" s="429"/>
      <c r="K9" s="429"/>
      <c r="L9" s="429"/>
      <c r="M9" s="429"/>
      <c r="N9" s="430"/>
    </row>
    <row r="10" spans="1:16" s="124" customFormat="1" ht="42" customHeight="1">
      <c r="A10" s="10"/>
      <c r="B10" s="139" t="s">
        <v>204</v>
      </c>
      <c r="C10" s="122" t="s">
        <v>165</v>
      </c>
      <c r="D10" s="122" t="s">
        <v>166</v>
      </c>
      <c r="E10" s="122" t="s">
        <v>167</v>
      </c>
      <c r="F10" s="122" t="s">
        <v>168</v>
      </c>
      <c r="G10" s="122" t="s">
        <v>169</v>
      </c>
      <c r="H10" s="125"/>
      <c r="I10" s="139" t="s">
        <v>204</v>
      </c>
      <c r="J10" s="122" t="s">
        <v>165</v>
      </c>
      <c r="K10" s="122" t="s">
        <v>166</v>
      </c>
      <c r="L10" s="122" t="s">
        <v>167</v>
      </c>
      <c r="M10" s="122" t="s">
        <v>168</v>
      </c>
      <c r="N10" s="122" t="s">
        <v>169</v>
      </c>
    </row>
    <row r="11" spans="1:16" ht="30" customHeight="1">
      <c r="A11" s="10" t="s">
        <v>48</v>
      </c>
      <c r="B11" s="136">
        <v>906</v>
      </c>
      <c r="C11" s="52">
        <v>301</v>
      </c>
      <c r="D11" s="52">
        <v>54</v>
      </c>
      <c r="E11" s="52">
        <v>380</v>
      </c>
      <c r="F11" s="52">
        <v>129</v>
      </c>
      <c r="G11" s="52">
        <v>42</v>
      </c>
      <c r="H11" s="70"/>
      <c r="I11" s="140">
        <v>519</v>
      </c>
      <c r="J11" s="1">
        <v>98</v>
      </c>
      <c r="K11" s="55">
        <v>161</v>
      </c>
      <c r="L11" s="55">
        <v>22</v>
      </c>
      <c r="M11" s="55">
        <v>102</v>
      </c>
      <c r="N11" s="55">
        <v>133</v>
      </c>
    </row>
    <row r="12" spans="1:16" ht="30" customHeight="1">
      <c r="A12" s="5" t="s">
        <v>61</v>
      </c>
      <c r="B12" s="134">
        <v>0.04</v>
      </c>
      <c r="C12" s="53">
        <v>0.03</v>
      </c>
      <c r="D12" s="53">
        <v>0.02</v>
      </c>
      <c r="E12" s="53">
        <v>0.04</v>
      </c>
      <c r="F12" s="53">
        <v>0.03</v>
      </c>
      <c r="G12" s="53">
        <v>7.0000000000000007E-2</v>
      </c>
      <c r="H12" s="70"/>
      <c r="I12" s="134">
        <v>0</v>
      </c>
      <c r="J12" s="53">
        <v>0</v>
      </c>
      <c r="K12" s="53">
        <v>0</v>
      </c>
      <c r="L12" s="53">
        <v>0</v>
      </c>
      <c r="M12" s="53">
        <v>0</v>
      </c>
      <c r="N12" s="53">
        <v>0</v>
      </c>
    </row>
    <row r="13" spans="1:16" ht="30" customHeight="1">
      <c r="A13" s="5" t="s">
        <v>62</v>
      </c>
      <c r="B13" s="134">
        <v>0.33</v>
      </c>
      <c r="C13" s="53">
        <v>0.38</v>
      </c>
      <c r="D13" s="53">
        <v>0.78</v>
      </c>
      <c r="E13" s="53">
        <v>0.25</v>
      </c>
      <c r="F13" s="53">
        <v>0.33</v>
      </c>
      <c r="G13" s="53">
        <v>0.14000000000000001</v>
      </c>
      <c r="H13" s="70"/>
      <c r="I13" s="134">
        <v>0.06</v>
      </c>
      <c r="J13" s="53">
        <v>0.05</v>
      </c>
      <c r="K13" s="53">
        <v>0.04</v>
      </c>
      <c r="L13" s="53">
        <v>0.09</v>
      </c>
      <c r="M13" s="53">
        <v>0.17</v>
      </c>
      <c r="N13" s="53">
        <v>0.01</v>
      </c>
    </row>
    <row r="14" spans="1:16" ht="30" customHeight="1">
      <c r="A14" s="5" t="s">
        <v>63</v>
      </c>
      <c r="B14" s="134">
        <v>0.03</v>
      </c>
      <c r="C14" s="53">
        <v>0.08</v>
      </c>
      <c r="D14" s="53">
        <v>0</v>
      </c>
      <c r="E14" s="53">
        <v>0</v>
      </c>
      <c r="F14" s="53">
        <v>0</v>
      </c>
      <c r="G14" s="53">
        <v>0</v>
      </c>
      <c r="H14" s="70"/>
      <c r="I14" s="134">
        <v>0.1</v>
      </c>
      <c r="J14" s="53">
        <v>0.1</v>
      </c>
      <c r="K14" s="53">
        <v>0.12</v>
      </c>
      <c r="L14" s="53">
        <v>0</v>
      </c>
      <c r="M14" s="53">
        <v>0.08</v>
      </c>
      <c r="N14" s="53">
        <v>0.11</v>
      </c>
    </row>
    <row r="15" spans="1:16" ht="30" customHeight="1">
      <c r="A15" s="5" t="s">
        <v>64</v>
      </c>
      <c r="B15" s="134">
        <v>0.08</v>
      </c>
      <c r="C15" s="53">
        <v>0.13</v>
      </c>
      <c r="D15" s="53">
        <v>0</v>
      </c>
      <c r="E15" s="53">
        <v>0.08</v>
      </c>
      <c r="F15" s="53">
        <v>0</v>
      </c>
      <c r="G15" s="53">
        <v>7.0000000000000007E-2</v>
      </c>
      <c r="H15" s="70"/>
      <c r="I15" s="134">
        <v>0.03</v>
      </c>
      <c r="J15" s="53">
        <v>0.04</v>
      </c>
      <c r="K15" s="53">
        <v>0.04</v>
      </c>
      <c r="L15" s="53">
        <v>0</v>
      </c>
      <c r="M15" s="53">
        <v>0.01</v>
      </c>
      <c r="N15" s="53">
        <v>0.02</v>
      </c>
    </row>
    <row r="16" spans="1:16" ht="30" customHeight="1">
      <c r="A16" s="3" t="s">
        <v>30</v>
      </c>
      <c r="B16" s="134">
        <v>0.53</v>
      </c>
      <c r="C16" s="53">
        <v>0.37</v>
      </c>
      <c r="D16" s="53">
        <v>0.2</v>
      </c>
      <c r="E16" s="53">
        <v>0.63</v>
      </c>
      <c r="F16" s="53">
        <v>0.64</v>
      </c>
      <c r="G16" s="53">
        <v>0.71</v>
      </c>
      <c r="H16" s="71"/>
      <c r="I16" s="134">
        <v>0.81</v>
      </c>
      <c r="J16" s="53">
        <v>0.81</v>
      </c>
      <c r="K16" s="53">
        <v>0.81</v>
      </c>
      <c r="L16" s="53">
        <v>0.91</v>
      </c>
      <c r="M16" s="53">
        <v>0.75</v>
      </c>
      <c r="N16" s="53">
        <v>0.86</v>
      </c>
    </row>
    <row r="17" spans="1:14" ht="59.25" customHeight="1">
      <c r="A17" s="415" t="s">
        <v>123</v>
      </c>
      <c r="B17" s="415"/>
      <c r="C17" s="415"/>
      <c r="D17" s="415"/>
      <c r="E17" s="415"/>
      <c r="F17" s="415"/>
      <c r="G17" s="415"/>
      <c r="H17" s="415"/>
      <c r="I17" s="415"/>
      <c r="J17" s="415"/>
      <c r="K17" s="415"/>
      <c r="L17" s="415"/>
      <c r="M17" s="415"/>
      <c r="N17" s="415"/>
    </row>
    <row r="18" spans="1:14" ht="39" customHeight="1">
      <c r="A18" s="415" t="s">
        <v>120</v>
      </c>
      <c r="B18" s="415"/>
      <c r="C18" s="416"/>
      <c r="D18" s="416"/>
      <c r="E18" s="416"/>
      <c r="F18" s="416"/>
      <c r="G18" s="416"/>
      <c r="H18" s="416"/>
      <c r="I18" s="416"/>
      <c r="J18" s="416"/>
      <c r="K18" s="416"/>
      <c r="L18" s="416"/>
      <c r="M18" s="416"/>
      <c r="N18" s="416"/>
    </row>
    <row r="19" spans="1:14" s="124" customFormat="1" ht="38.25" customHeight="1">
      <c r="A19" s="10"/>
      <c r="B19" s="139" t="s">
        <v>204</v>
      </c>
      <c r="C19" s="122" t="s">
        <v>165</v>
      </c>
      <c r="D19" s="122" t="s">
        <v>166</v>
      </c>
      <c r="E19" s="122" t="s">
        <v>167</v>
      </c>
      <c r="F19" s="122" t="s">
        <v>168</v>
      </c>
      <c r="G19" s="122" t="s">
        <v>169</v>
      </c>
      <c r="H19" s="123"/>
      <c r="I19" s="139" t="s">
        <v>204</v>
      </c>
      <c r="J19" s="122" t="s">
        <v>165</v>
      </c>
      <c r="K19" s="122" t="s">
        <v>166</v>
      </c>
      <c r="L19" s="122" t="s">
        <v>167</v>
      </c>
      <c r="M19" s="122" t="s">
        <v>168</v>
      </c>
      <c r="N19" s="122" t="s">
        <v>169</v>
      </c>
    </row>
    <row r="20" spans="1:14" ht="30" customHeight="1">
      <c r="A20" s="10" t="s">
        <v>48</v>
      </c>
      <c r="B20" s="136">
        <v>720</v>
      </c>
      <c r="C20" s="52">
        <v>225</v>
      </c>
      <c r="D20" s="52">
        <v>46</v>
      </c>
      <c r="E20" s="52">
        <v>301</v>
      </c>
      <c r="F20" s="52">
        <v>114</v>
      </c>
      <c r="G20" s="52">
        <v>34</v>
      </c>
      <c r="H20" s="73"/>
      <c r="I20" s="140">
        <v>428</v>
      </c>
      <c r="J20" s="1">
        <v>82</v>
      </c>
      <c r="K20" s="55">
        <v>135</v>
      </c>
      <c r="L20" s="55">
        <v>15</v>
      </c>
      <c r="M20" s="55">
        <v>90</v>
      </c>
      <c r="N20" s="55">
        <v>104</v>
      </c>
    </row>
    <row r="21" spans="1:14" ht="30" customHeight="1">
      <c r="A21" s="4" t="s">
        <v>117</v>
      </c>
      <c r="B21" s="134">
        <v>0.2</v>
      </c>
      <c r="C21" s="53">
        <v>0.17</v>
      </c>
      <c r="D21" s="53">
        <v>0.15</v>
      </c>
      <c r="E21" s="53">
        <v>0.25</v>
      </c>
      <c r="F21" s="53">
        <v>0.18</v>
      </c>
      <c r="G21" s="53">
        <v>0.06</v>
      </c>
      <c r="H21" s="74"/>
      <c r="I21" s="134">
        <v>0.31</v>
      </c>
      <c r="J21" s="53">
        <v>0.33</v>
      </c>
      <c r="K21" s="53">
        <v>0.56000000000000005</v>
      </c>
      <c r="L21" s="53">
        <v>0.2</v>
      </c>
      <c r="M21" s="53">
        <v>0.11</v>
      </c>
      <c r="N21" s="53">
        <v>0.18</v>
      </c>
    </row>
    <row r="22" spans="1:14" ht="30" customHeight="1">
      <c r="A22" s="3" t="s">
        <v>121</v>
      </c>
      <c r="B22" s="134">
        <v>0.16</v>
      </c>
      <c r="C22" s="53">
        <v>0.12</v>
      </c>
      <c r="D22" s="53">
        <v>0.11</v>
      </c>
      <c r="E22" s="53">
        <v>0.12</v>
      </c>
      <c r="F22" s="53">
        <v>0.38</v>
      </c>
      <c r="G22" s="53">
        <v>0.15</v>
      </c>
      <c r="H22" s="74"/>
      <c r="I22" s="134">
        <v>0.24</v>
      </c>
      <c r="J22" s="53">
        <v>0.13</v>
      </c>
      <c r="K22" s="53">
        <v>0.09</v>
      </c>
      <c r="L22" s="53">
        <v>7.0000000000000007E-2</v>
      </c>
      <c r="M22" s="53">
        <v>0.34</v>
      </c>
      <c r="N22" s="53">
        <v>0.44</v>
      </c>
    </row>
    <row r="23" spans="1:14" ht="30" customHeight="1">
      <c r="A23" s="3" t="s">
        <v>119</v>
      </c>
      <c r="B23" s="134">
        <v>0.3</v>
      </c>
      <c r="C23" s="53">
        <v>0.21</v>
      </c>
      <c r="D23" s="53">
        <v>0.17</v>
      </c>
      <c r="E23" s="53">
        <v>0.37</v>
      </c>
      <c r="F23" s="53">
        <v>0.26</v>
      </c>
      <c r="G23" s="53">
        <v>0.5</v>
      </c>
      <c r="H23" s="75"/>
      <c r="I23" s="134">
        <v>0.33</v>
      </c>
      <c r="J23" s="53">
        <v>0.39</v>
      </c>
      <c r="K23" s="53">
        <v>0.27</v>
      </c>
      <c r="L23" s="53">
        <v>0.67</v>
      </c>
      <c r="M23" s="53">
        <v>0.39</v>
      </c>
      <c r="N23" s="53">
        <v>0.28999999999999998</v>
      </c>
    </row>
    <row r="24" spans="1:14" ht="30" customHeight="1">
      <c r="A24" s="4" t="s">
        <v>151</v>
      </c>
      <c r="B24" s="134">
        <v>0</v>
      </c>
      <c r="C24" s="53">
        <v>0</v>
      </c>
      <c r="D24" s="53">
        <v>0</v>
      </c>
      <c r="E24" s="53">
        <v>0.01</v>
      </c>
      <c r="F24" s="53">
        <v>0</v>
      </c>
      <c r="G24" s="53">
        <v>0</v>
      </c>
      <c r="H24" s="74"/>
      <c r="I24" s="134">
        <v>0</v>
      </c>
      <c r="J24" s="53">
        <v>0</v>
      </c>
      <c r="K24" s="53">
        <v>0.01</v>
      </c>
      <c r="L24" s="53">
        <v>0</v>
      </c>
      <c r="M24" s="53">
        <v>0</v>
      </c>
      <c r="N24" s="53">
        <v>0</v>
      </c>
    </row>
    <row r="25" spans="1:14" ht="30" customHeight="1">
      <c r="A25" s="4" t="s">
        <v>118</v>
      </c>
      <c r="B25" s="134">
        <v>0.34</v>
      </c>
      <c r="C25" s="53">
        <v>0.5</v>
      </c>
      <c r="D25" s="53">
        <v>0.56999999999999995</v>
      </c>
      <c r="E25" s="53">
        <v>0.26</v>
      </c>
      <c r="F25" s="53">
        <v>0.18</v>
      </c>
      <c r="G25" s="53">
        <v>0.28999999999999998</v>
      </c>
      <c r="H25" s="75"/>
      <c r="I25" s="134">
        <v>0.11</v>
      </c>
      <c r="J25" s="53">
        <v>0.15</v>
      </c>
      <c r="K25" s="53">
        <v>7.0000000000000007E-2</v>
      </c>
      <c r="L25" s="53">
        <v>7.0000000000000007E-2</v>
      </c>
      <c r="M25" s="53">
        <v>0.16</v>
      </c>
      <c r="N25" s="53">
        <v>0.09</v>
      </c>
    </row>
    <row r="26" spans="1:14" ht="42" customHeight="1">
      <c r="A26" s="93" t="s">
        <v>122</v>
      </c>
      <c r="B26" s="137">
        <f t="shared" ref="B26:G26" si="2">B21+B22</f>
        <v>0.36</v>
      </c>
      <c r="C26" s="59">
        <f t="shared" si="2"/>
        <v>0.29000000000000004</v>
      </c>
      <c r="D26" s="59">
        <f t="shared" si="2"/>
        <v>0.26</v>
      </c>
      <c r="E26" s="59">
        <f t="shared" si="2"/>
        <v>0.37</v>
      </c>
      <c r="F26" s="59">
        <f t="shared" si="2"/>
        <v>0.56000000000000005</v>
      </c>
      <c r="G26" s="59">
        <f t="shared" si="2"/>
        <v>0.21</v>
      </c>
      <c r="H26" s="94"/>
      <c r="I26" s="137">
        <f t="shared" ref="I26:N26" si="3">I21+I22</f>
        <v>0.55000000000000004</v>
      </c>
      <c r="J26" s="59">
        <f t="shared" si="3"/>
        <v>0.46</v>
      </c>
      <c r="K26" s="59">
        <f t="shared" si="3"/>
        <v>0.65</v>
      </c>
      <c r="L26" s="59">
        <f t="shared" si="3"/>
        <v>0.27</v>
      </c>
      <c r="M26" s="59">
        <f t="shared" si="3"/>
        <v>0.45</v>
      </c>
      <c r="N26" s="59">
        <f t="shared" si="3"/>
        <v>0.62</v>
      </c>
    </row>
    <row r="27" spans="1:14" ht="53.25" customHeight="1">
      <c r="A27" s="410" t="s">
        <v>82</v>
      </c>
      <c r="B27" s="413"/>
      <c r="C27" s="413"/>
      <c r="D27" s="413"/>
      <c r="E27" s="413"/>
      <c r="F27" s="413"/>
      <c r="G27" s="413"/>
      <c r="H27" s="413"/>
      <c r="I27" s="413"/>
      <c r="J27" s="413"/>
      <c r="K27" s="413"/>
      <c r="L27" s="413"/>
      <c r="M27" s="413"/>
      <c r="N27" s="414"/>
    </row>
    <row r="28" spans="1:14" ht="26.25" customHeight="1">
      <c r="A28" s="416" t="s">
        <v>80</v>
      </c>
      <c r="B28" s="416"/>
      <c r="C28" s="416"/>
      <c r="D28" s="416"/>
      <c r="E28" s="416"/>
      <c r="F28" s="416"/>
      <c r="G28" s="416"/>
      <c r="H28" s="416"/>
      <c r="I28" s="416"/>
      <c r="J28" s="416"/>
      <c r="K28" s="416"/>
      <c r="L28" s="416"/>
      <c r="M28" s="416"/>
      <c r="N28" s="416"/>
    </row>
    <row r="29" spans="1:14" ht="38.25" customHeight="1">
      <c r="A29" s="1"/>
      <c r="B29" s="139" t="s">
        <v>204</v>
      </c>
      <c r="C29" s="122" t="s">
        <v>165</v>
      </c>
      <c r="D29" s="122" t="s">
        <v>166</v>
      </c>
      <c r="E29" s="122" t="s">
        <v>167</v>
      </c>
      <c r="F29" s="122" t="s">
        <v>168</v>
      </c>
      <c r="G29" s="122" t="s">
        <v>169</v>
      </c>
      <c r="H29" s="123"/>
      <c r="I29" s="139" t="s">
        <v>204</v>
      </c>
      <c r="J29" s="122" t="s">
        <v>165</v>
      </c>
      <c r="K29" s="122" t="s">
        <v>166</v>
      </c>
      <c r="L29" s="122" t="s">
        <v>167</v>
      </c>
      <c r="M29" s="122" t="s">
        <v>168</v>
      </c>
      <c r="N29" s="122" t="s">
        <v>169</v>
      </c>
    </row>
    <row r="30" spans="1:14" ht="26.25" customHeight="1">
      <c r="A30" s="10" t="s">
        <v>48</v>
      </c>
      <c r="B30" s="136">
        <v>663</v>
      </c>
      <c r="C30" s="52">
        <v>202</v>
      </c>
      <c r="D30" s="52">
        <v>37</v>
      </c>
      <c r="E30" s="52">
        <v>288</v>
      </c>
      <c r="F30" s="52">
        <v>107</v>
      </c>
      <c r="G30" s="52">
        <v>29</v>
      </c>
      <c r="H30" s="77"/>
      <c r="I30" s="140">
        <v>393</v>
      </c>
      <c r="J30" s="55">
        <v>78</v>
      </c>
      <c r="K30" s="55">
        <v>118</v>
      </c>
      <c r="L30" s="55">
        <v>15</v>
      </c>
      <c r="M30" s="55">
        <v>83</v>
      </c>
      <c r="N30" s="55">
        <v>96</v>
      </c>
    </row>
    <row r="31" spans="1:14" ht="26.25" customHeight="1">
      <c r="A31" s="4" t="s">
        <v>49</v>
      </c>
      <c r="B31" s="134">
        <v>0.6</v>
      </c>
      <c r="C31" s="53">
        <v>0.47</v>
      </c>
      <c r="D31" s="53">
        <v>0.76</v>
      </c>
      <c r="E31" s="53">
        <v>0.65</v>
      </c>
      <c r="F31" s="53">
        <v>0.64</v>
      </c>
      <c r="G31" s="53">
        <v>0.79</v>
      </c>
      <c r="H31" s="77"/>
      <c r="I31" s="134">
        <v>0.57999999999999996</v>
      </c>
      <c r="J31" s="53">
        <v>0.6</v>
      </c>
      <c r="K31" s="53">
        <v>0.49</v>
      </c>
      <c r="L31" s="53">
        <v>0.6</v>
      </c>
      <c r="M31" s="53">
        <v>0.47</v>
      </c>
      <c r="N31" s="53">
        <v>0.74</v>
      </c>
    </row>
    <row r="32" spans="1:14" ht="38.25" customHeight="1">
      <c r="A32" s="2" t="s">
        <v>83</v>
      </c>
      <c r="B32" s="134">
        <v>0.12</v>
      </c>
      <c r="C32" s="53">
        <v>0.18</v>
      </c>
      <c r="D32" s="53">
        <v>0</v>
      </c>
      <c r="E32" s="53">
        <v>0.09</v>
      </c>
      <c r="F32" s="53">
        <v>0.14000000000000001</v>
      </c>
      <c r="G32" s="53">
        <v>0.03</v>
      </c>
      <c r="H32" s="77"/>
      <c r="I32" s="134">
        <v>0.1</v>
      </c>
      <c r="J32" s="53">
        <v>0.04</v>
      </c>
      <c r="K32" s="53">
        <v>0.03</v>
      </c>
      <c r="L32" s="53">
        <v>0</v>
      </c>
      <c r="M32" s="53">
        <v>0.3</v>
      </c>
      <c r="N32" s="53">
        <v>0.08</v>
      </c>
    </row>
    <row r="33" spans="1:14" ht="26.25" customHeight="1">
      <c r="A33" s="3" t="s">
        <v>84</v>
      </c>
      <c r="B33" s="134">
        <v>0.03</v>
      </c>
      <c r="C33" s="53">
        <v>0.05</v>
      </c>
      <c r="D33" s="53">
        <v>0.11</v>
      </c>
      <c r="E33" s="53">
        <v>0.02</v>
      </c>
      <c r="F33" s="53">
        <v>0.02</v>
      </c>
      <c r="G33" s="53">
        <v>0</v>
      </c>
      <c r="H33" s="77"/>
      <c r="I33" s="134">
        <v>7.0000000000000007E-2</v>
      </c>
      <c r="J33" s="53">
        <v>0.06</v>
      </c>
      <c r="K33" s="53">
        <v>0.1</v>
      </c>
      <c r="L33" s="53">
        <v>0</v>
      </c>
      <c r="M33" s="53">
        <v>0.08</v>
      </c>
      <c r="N33" s="53">
        <v>0.02</v>
      </c>
    </row>
    <row r="34" spans="1:14" ht="26.25" customHeight="1">
      <c r="A34" s="4" t="s">
        <v>85</v>
      </c>
      <c r="B34" s="134">
        <v>0.12</v>
      </c>
      <c r="C34" s="53">
        <v>0.15</v>
      </c>
      <c r="D34" s="53">
        <v>0.05</v>
      </c>
      <c r="E34" s="53">
        <v>0.12</v>
      </c>
      <c r="F34" s="53">
        <v>0.08</v>
      </c>
      <c r="G34" s="53">
        <v>0.14000000000000001</v>
      </c>
      <c r="H34" s="77"/>
      <c r="I34" s="134">
        <v>0.19</v>
      </c>
      <c r="J34" s="53">
        <v>0.15</v>
      </c>
      <c r="K34" s="53">
        <v>0.31</v>
      </c>
      <c r="L34" s="53">
        <v>0.2</v>
      </c>
      <c r="M34" s="53">
        <v>0.11</v>
      </c>
      <c r="N34" s="53">
        <v>0.14000000000000001</v>
      </c>
    </row>
    <row r="35" spans="1:14" ht="40.5" customHeight="1">
      <c r="A35" s="9" t="s">
        <v>86</v>
      </c>
      <c r="B35" s="134">
        <v>0.13</v>
      </c>
      <c r="C35" s="53">
        <v>0.16</v>
      </c>
      <c r="D35" s="53">
        <v>0.08</v>
      </c>
      <c r="E35" s="53">
        <v>0.12</v>
      </c>
      <c r="F35" s="53">
        <v>0.12</v>
      </c>
      <c r="G35" s="53">
        <v>0.03</v>
      </c>
      <c r="H35" s="78"/>
      <c r="I35" s="134">
        <v>7.0000000000000007E-2</v>
      </c>
      <c r="J35" s="53">
        <v>0.14000000000000001</v>
      </c>
      <c r="K35" s="53">
        <v>0.08</v>
      </c>
      <c r="L35" s="53">
        <v>0.2</v>
      </c>
      <c r="M35" s="53">
        <v>0.04</v>
      </c>
      <c r="N35" s="53">
        <v>0.02</v>
      </c>
    </row>
    <row r="36" spans="1:14" ht="48.75" customHeight="1">
      <c r="A36" s="410" t="s">
        <v>124</v>
      </c>
      <c r="B36" s="413"/>
      <c r="C36" s="413"/>
      <c r="D36" s="413"/>
      <c r="E36" s="413"/>
      <c r="F36" s="413"/>
      <c r="G36" s="413"/>
      <c r="H36" s="413"/>
      <c r="I36" s="413"/>
      <c r="J36" s="413"/>
      <c r="K36" s="413"/>
      <c r="L36" s="413"/>
      <c r="M36" s="413"/>
      <c r="N36" s="414"/>
    </row>
    <row r="37" spans="1:14" ht="34.5" customHeight="1">
      <c r="A37" s="104"/>
      <c r="B37" s="139" t="s">
        <v>204</v>
      </c>
      <c r="C37" s="122" t="s">
        <v>165</v>
      </c>
      <c r="D37" s="122" t="s">
        <v>166</v>
      </c>
      <c r="E37" s="122" t="s">
        <v>167</v>
      </c>
      <c r="F37" s="122" t="s">
        <v>168</v>
      </c>
      <c r="G37" s="122" t="s">
        <v>169</v>
      </c>
      <c r="H37" s="123"/>
      <c r="I37" s="139" t="s">
        <v>204</v>
      </c>
      <c r="J37" s="122" t="s">
        <v>165</v>
      </c>
      <c r="K37" s="122" t="s">
        <v>166</v>
      </c>
      <c r="L37" s="122" t="s">
        <v>167</v>
      </c>
      <c r="M37" s="122" t="s">
        <v>168</v>
      </c>
      <c r="N37" s="122" t="s">
        <v>169</v>
      </c>
    </row>
    <row r="38" spans="1:14" ht="30" customHeight="1">
      <c r="A38" s="10" t="s">
        <v>66</v>
      </c>
      <c r="B38" s="136">
        <v>663</v>
      </c>
      <c r="C38" s="1">
        <v>202</v>
      </c>
      <c r="D38" s="52">
        <v>37</v>
      </c>
      <c r="E38" s="52">
        <v>288</v>
      </c>
      <c r="F38" s="52">
        <v>107</v>
      </c>
      <c r="G38" s="52">
        <v>29</v>
      </c>
      <c r="H38" s="80"/>
      <c r="I38" s="140">
        <v>393</v>
      </c>
      <c r="J38" s="1">
        <v>78</v>
      </c>
      <c r="K38" s="55">
        <v>118</v>
      </c>
      <c r="L38" s="55">
        <v>15</v>
      </c>
      <c r="M38" s="55">
        <v>83</v>
      </c>
      <c r="N38" s="55">
        <v>96</v>
      </c>
    </row>
    <row r="39" spans="1:14" ht="30" customHeight="1">
      <c r="A39" s="5" t="s">
        <v>74</v>
      </c>
      <c r="B39" s="134">
        <v>0.33</v>
      </c>
      <c r="C39" s="53">
        <v>0.22</v>
      </c>
      <c r="D39" s="53">
        <v>0.16</v>
      </c>
      <c r="E39" s="53">
        <v>0.45</v>
      </c>
      <c r="F39" s="53">
        <v>0.33</v>
      </c>
      <c r="G39" s="53">
        <v>0.03</v>
      </c>
      <c r="H39" s="80"/>
      <c r="I39" s="134">
        <v>0.24</v>
      </c>
      <c r="J39" s="53">
        <v>0.4</v>
      </c>
      <c r="K39" s="53">
        <v>0.22</v>
      </c>
      <c r="L39" s="53">
        <v>0.53</v>
      </c>
      <c r="M39" s="53">
        <v>0.17</v>
      </c>
      <c r="N39" s="53">
        <v>0.13</v>
      </c>
    </row>
    <row r="40" spans="1:14" ht="30" customHeight="1">
      <c r="A40" s="5" t="s">
        <v>75</v>
      </c>
      <c r="B40" s="134">
        <v>0.18</v>
      </c>
      <c r="C40" s="53">
        <v>0.12</v>
      </c>
      <c r="D40" s="53">
        <v>0</v>
      </c>
      <c r="E40" s="53">
        <v>0.17</v>
      </c>
      <c r="F40" s="53">
        <v>0.41</v>
      </c>
      <c r="G40" s="53">
        <v>7.0000000000000007E-2</v>
      </c>
      <c r="H40" s="80"/>
      <c r="I40" s="134">
        <v>0.2</v>
      </c>
      <c r="J40" s="53">
        <v>0.1</v>
      </c>
      <c r="K40" s="53">
        <v>0.08</v>
      </c>
      <c r="L40" s="53">
        <v>0.13</v>
      </c>
      <c r="M40" s="53">
        <v>0.23</v>
      </c>
      <c r="N40" s="53">
        <v>0.42</v>
      </c>
    </row>
    <row r="41" spans="1:14" ht="30" customHeight="1">
      <c r="A41" s="3" t="s">
        <v>76</v>
      </c>
      <c r="B41" s="134">
        <v>0.17</v>
      </c>
      <c r="C41" s="53">
        <v>0.18</v>
      </c>
      <c r="D41" s="53">
        <v>0.08</v>
      </c>
      <c r="E41" s="53">
        <v>0.18</v>
      </c>
      <c r="F41" s="53">
        <v>0.13</v>
      </c>
      <c r="G41" s="53">
        <v>0.1</v>
      </c>
      <c r="H41" s="80"/>
      <c r="I41" s="134">
        <v>0.1</v>
      </c>
      <c r="J41" s="53">
        <v>0.09</v>
      </c>
      <c r="K41" s="53">
        <v>0.04</v>
      </c>
      <c r="L41" s="53">
        <v>0.2</v>
      </c>
      <c r="M41" s="53">
        <v>0.23</v>
      </c>
      <c r="N41" s="53">
        <v>0.04</v>
      </c>
    </row>
    <row r="42" spans="1:14" ht="30" customHeight="1">
      <c r="A42" s="3" t="s">
        <v>148</v>
      </c>
      <c r="B42" s="134">
        <v>0.05</v>
      </c>
      <c r="C42" s="53">
        <v>0.02</v>
      </c>
      <c r="D42" s="53">
        <v>0.76</v>
      </c>
      <c r="E42" s="53">
        <v>0</v>
      </c>
      <c r="F42" s="53">
        <v>0</v>
      </c>
      <c r="G42" s="53">
        <v>0.03</v>
      </c>
      <c r="H42" s="80"/>
      <c r="I42" s="134">
        <v>0.09</v>
      </c>
      <c r="J42" s="53">
        <v>0.13</v>
      </c>
      <c r="K42" s="53">
        <v>0.18</v>
      </c>
      <c r="L42" s="53">
        <v>7.0000000000000007E-2</v>
      </c>
      <c r="M42" s="53">
        <v>0</v>
      </c>
      <c r="N42" s="53">
        <v>0.04</v>
      </c>
    </row>
    <row r="43" spans="1:14" ht="30" customHeight="1">
      <c r="A43" s="4" t="s">
        <v>149</v>
      </c>
      <c r="B43" s="134">
        <v>0.03</v>
      </c>
      <c r="C43" s="53">
        <v>0.01</v>
      </c>
      <c r="D43" s="53">
        <v>0</v>
      </c>
      <c r="E43" s="53">
        <v>0</v>
      </c>
      <c r="F43" s="53">
        <v>0</v>
      </c>
      <c r="G43" s="53">
        <v>0.69</v>
      </c>
      <c r="H43" s="80"/>
      <c r="I43" s="134">
        <v>0.15</v>
      </c>
      <c r="J43" s="53">
        <v>0.14000000000000001</v>
      </c>
      <c r="K43" s="53">
        <v>0.01</v>
      </c>
      <c r="L43" s="53">
        <v>0</v>
      </c>
      <c r="M43" s="53">
        <v>0</v>
      </c>
      <c r="N43" s="53">
        <v>0.48</v>
      </c>
    </row>
    <row r="44" spans="1:14" ht="30" customHeight="1">
      <c r="A44" s="11" t="s">
        <v>77</v>
      </c>
      <c r="B44" s="137">
        <v>0.54</v>
      </c>
      <c r="C44" s="143">
        <v>0.45</v>
      </c>
      <c r="D44" s="59">
        <v>0.19</v>
      </c>
      <c r="E44" s="59">
        <v>0.65</v>
      </c>
      <c r="F44" s="59">
        <v>0.64</v>
      </c>
      <c r="G44" s="59">
        <v>0.17</v>
      </c>
      <c r="H44" s="80"/>
      <c r="I44" s="137">
        <v>0.45</v>
      </c>
      <c r="J44" s="143">
        <v>0.51</v>
      </c>
      <c r="K44" s="59">
        <v>0.32</v>
      </c>
      <c r="L44" s="59">
        <v>0.6</v>
      </c>
      <c r="M44" s="59">
        <v>0.47</v>
      </c>
      <c r="N44" s="59">
        <v>0.48</v>
      </c>
    </row>
    <row r="45" spans="1:14" ht="30" customHeight="1">
      <c r="A45" s="11" t="s">
        <v>78</v>
      </c>
      <c r="B45" s="137">
        <v>0.6</v>
      </c>
      <c r="C45" s="143">
        <v>0.47</v>
      </c>
      <c r="D45" s="59">
        <v>0.76</v>
      </c>
      <c r="E45" s="59">
        <v>0.65</v>
      </c>
      <c r="F45" s="59">
        <v>0.64</v>
      </c>
      <c r="G45" s="59">
        <v>0.79</v>
      </c>
      <c r="H45" s="81"/>
      <c r="I45" s="137">
        <v>0.57999999999999996</v>
      </c>
      <c r="J45" s="143">
        <v>0.6</v>
      </c>
      <c r="K45" s="59">
        <v>0.49</v>
      </c>
      <c r="L45" s="59">
        <v>0.6</v>
      </c>
      <c r="M45" s="59">
        <v>0.47</v>
      </c>
      <c r="N45" s="59">
        <v>0.74</v>
      </c>
    </row>
    <row r="46" spans="1:14" ht="66" customHeight="1">
      <c r="A46" s="410" t="s">
        <v>127</v>
      </c>
      <c r="B46" s="413"/>
      <c r="C46" s="413"/>
      <c r="D46" s="413"/>
      <c r="E46" s="413"/>
      <c r="F46" s="413"/>
      <c r="G46" s="413"/>
      <c r="H46" s="413"/>
      <c r="I46" s="413"/>
      <c r="J46" s="413"/>
      <c r="K46" s="413"/>
      <c r="L46" s="413"/>
      <c r="M46" s="413"/>
      <c r="N46" s="414"/>
    </row>
    <row r="47" spans="1:14" ht="35.1" customHeight="1">
      <c r="A47" s="104"/>
      <c r="B47" s="139" t="s">
        <v>204</v>
      </c>
      <c r="C47" s="122" t="s">
        <v>165</v>
      </c>
      <c r="D47" s="122" t="s">
        <v>166</v>
      </c>
      <c r="E47" s="122" t="s">
        <v>167</v>
      </c>
      <c r="F47" s="122" t="s">
        <v>168</v>
      </c>
      <c r="G47" s="122" t="s">
        <v>169</v>
      </c>
      <c r="H47" s="123"/>
      <c r="I47" s="139" t="s">
        <v>204</v>
      </c>
      <c r="J47" s="122" t="s">
        <v>165</v>
      </c>
      <c r="K47" s="122" t="s">
        <v>166</v>
      </c>
      <c r="L47" s="122" t="s">
        <v>167</v>
      </c>
      <c r="M47" s="122" t="s">
        <v>168</v>
      </c>
      <c r="N47" s="122" t="s">
        <v>169</v>
      </c>
    </row>
    <row r="48" spans="1:14" ht="30" customHeight="1">
      <c r="A48" s="10" t="s">
        <v>66</v>
      </c>
      <c r="B48" s="136">
        <v>401</v>
      </c>
      <c r="C48" s="1">
        <v>95</v>
      </c>
      <c r="D48" s="1">
        <v>29</v>
      </c>
      <c r="E48" s="52">
        <v>186</v>
      </c>
      <c r="F48" s="52">
        <v>69</v>
      </c>
      <c r="G48" s="52">
        <v>22</v>
      </c>
      <c r="H48" s="80"/>
      <c r="I48" s="140">
        <v>216</v>
      </c>
      <c r="J48" s="1">
        <v>47</v>
      </c>
      <c r="K48" s="1">
        <v>58</v>
      </c>
      <c r="L48" s="55">
        <v>7</v>
      </c>
      <c r="M48" s="55">
        <v>38</v>
      </c>
      <c r="N48" s="55">
        <v>63</v>
      </c>
    </row>
    <row r="49" spans="1:14" ht="30" customHeight="1">
      <c r="A49" s="5" t="s">
        <v>132</v>
      </c>
      <c r="B49" s="134">
        <v>0.22</v>
      </c>
      <c r="C49" s="53">
        <v>0.16</v>
      </c>
      <c r="D49" s="53">
        <v>7.0000000000000007E-2</v>
      </c>
      <c r="E49" s="53">
        <v>0.2</v>
      </c>
      <c r="F49" s="53">
        <v>0.49</v>
      </c>
      <c r="G49" s="53">
        <v>0</v>
      </c>
      <c r="H49" s="80"/>
      <c r="I49" s="134">
        <v>0.1</v>
      </c>
      <c r="J49" s="53">
        <v>0.02</v>
      </c>
      <c r="K49" s="53">
        <v>0.02</v>
      </c>
      <c r="L49" s="53">
        <v>0.14000000000000001</v>
      </c>
      <c r="M49" s="53">
        <v>0.47</v>
      </c>
      <c r="N49" s="53">
        <v>0.02</v>
      </c>
    </row>
    <row r="50" spans="1:14" ht="30" customHeight="1">
      <c r="A50" s="5" t="s">
        <v>87</v>
      </c>
      <c r="B50" s="134">
        <v>0.25</v>
      </c>
      <c r="C50" s="53">
        <v>0.24</v>
      </c>
      <c r="D50" s="53">
        <v>0.83</v>
      </c>
      <c r="E50" s="53">
        <v>0.17</v>
      </c>
      <c r="F50" s="53">
        <v>0.16</v>
      </c>
      <c r="G50" s="53">
        <v>0.45</v>
      </c>
      <c r="H50" s="80"/>
      <c r="I50" s="134">
        <v>0.34</v>
      </c>
      <c r="J50" s="53">
        <v>0.62</v>
      </c>
      <c r="K50" s="53">
        <v>0.28000000000000003</v>
      </c>
      <c r="L50" s="53">
        <v>0.14000000000000001</v>
      </c>
      <c r="M50" s="53">
        <v>0.05</v>
      </c>
      <c r="N50" s="53">
        <v>0.4</v>
      </c>
    </row>
    <row r="51" spans="1:14" ht="30" customHeight="1">
      <c r="A51" s="3" t="s">
        <v>88</v>
      </c>
      <c r="B51" s="134">
        <v>0.64</v>
      </c>
      <c r="C51" s="53">
        <v>0.68</v>
      </c>
      <c r="D51" s="53">
        <v>0.14000000000000001</v>
      </c>
      <c r="E51" s="53">
        <v>0.77</v>
      </c>
      <c r="F51" s="53">
        <v>0.56999999999999995</v>
      </c>
      <c r="G51" s="53">
        <v>0.14000000000000001</v>
      </c>
      <c r="H51" s="80"/>
      <c r="I51" s="134">
        <v>0.57999999999999996</v>
      </c>
      <c r="J51" s="53">
        <v>0.45</v>
      </c>
      <c r="K51" s="53">
        <v>0.6</v>
      </c>
      <c r="L51" s="53">
        <v>0.71</v>
      </c>
      <c r="M51" s="53">
        <v>0.55000000000000004</v>
      </c>
      <c r="N51" s="53">
        <v>0.63</v>
      </c>
    </row>
    <row r="52" spans="1:14" ht="30" customHeight="1">
      <c r="A52" s="3" t="s">
        <v>89</v>
      </c>
      <c r="B52" s="134">
        <v>0.13</v>
      </c>
      <c r="C52" s="53">
        <v>0.11</v>
      </c>
      <c r="D52" s="53">
        <v>7.0000000000000007E-2</v>
      </c>
      <c r="E52" s="53">
        <v>0.12</v>
      </c>
      <c r="F52" s="53">
        <v>0.1</v>
      </c>
      <c r="G52" s="53">
        <v>0.45</v>
      </c>
      <c r="H52" s="81"/>
      <c r="I52" s="134">
        <v>0.14000000000000001</v>
      </c>
      <c r="J52" s="53">
        <v>0.02</v>
      </c>
      <c r="K52" s="53">
        <v>0.19</v>
      </c>
      <c r="L52" s="53">
        <v>0.28999999999999998</v>
      </c>
      <c r="M52" s="53">
        <v>0.13</v>
      </c>
      <c r="N52" s="53">
        <v>0.19</v>
      </c>
    </row>
    <row r="53" spans="1:14" ht="48.75" customHeight="1">
      <c r="A53" s="410" t="s">
        <v>152</v>
      </c>
      <c r="B53" s="413"/>
      <c r="C53" s="413"/>
      <c r="D53" s="413"/>
      <c r="E53" s="413"/>
      <c r="F53" s="413"/>
      <c r="G53" s="413"/>
      <c r="H53" s="413"/>
      <c r="I53" s="413"/>
      <c r="J53" s="413"/>
      <c r="K53" s="413"/>
      <c r="L53" s="413"/>
      <c r="M53" s="413"/>
      <c r="N53" s="414"/>
    </row>
    <row r="54" spans="1:14" ht="38.25" customHeight="1">
      <c r="A54" s="104"/>
      <c r="B54" s="139" t="s">
        <v>204</v>
      </c>
      <c r="C54" s="122" t="s">
        <v>165</v>
      </c>
      <c r="D54" s="122" t="s">
        <v>166</v>
      </c>
      <c r="E54" s="122" t="s">
        <v>167</v>
      </c>
      <c r="F54" s="122" t="s">
        <v>168</v>
      </c>
      <c r="G54" s="122" t="s">
        <v>169</v>
      </c>
      <c r="H54" s="123"/>
      <c r="I54" s="139" t="s">
        <v>204</v>
      </c>
      <c r="J54" s="122" t="s">
        <v>165</v>
      </c>
      <c r="K54" s="122" t="s">
        <v>166</v>
      </c>
      <c r="L54" s="122" t="s">
        <v>167</v>
      </c>
      <c r="M54" s="122" t="s">
        <v>168</v>
      </c>
      <c r="N54" s="122" t="s">
        <v>169</v>
      </c>
    </row>
    <row r="55" spans="1:14" ht="30" customHeight="1">
      <c r="A55" s="10" t="s">
        <v>48</v>
      </c>
      <c r="B55" s="136">
        <v>506</v>
      </c>
      <c r="C55" s="54">
        <v>136</v>
      </c>
      <c r="D55" s="52">
        <v>34</v>
      </c>
      <c r="E55" s="52">
        <v>223</v>
      </c>
      <c r="F55" s="52">
        <v>88</v>
      </c>
      <c r="G55" s="52">
        <v>25</v>
      </c>
      <c r="H55" s="80"/>
      <c r="I55" s="132">
        <v>241</v>
      </c>
      <c r="J55" s="54">
        <v>50</v>
      </c>
      <c r="K55" s="54">
        <v>67</v>
      </c>
      <c r="L55" s="54">
        <v>11</v>
      </c>
      <c r="M55" s="54">
        <v>49</v>
      </c>
      <c r="N55" s="54">
        <v>61</v>
      </c>
    </row>
    <row r="56" spans="1:14" ht="30" customHeight="1">
      <c r="A56" s="108" t="s">
        <v>31</v>
      </c>
      <c r="B56" s="141">
        <v>0.27</v>
      </c>
      <c r="C56" s="57">
        <v>0.19</v>
      </c>
      <c r="D56" s="57">
        <v>0.28999999999999998</v>
      </c>
      <c r="E56" s="57">
        <v>0.3</v>
      </c>
      <c r="F56" s="57">
        <v>0.36</v>
      </c>
      <c r="G56" s="57">
        <v>0.04</v>
      </c>
      <c r="H56" s="80"/>
      <c r="I56" s="141">
        <v>0.28999999999999998</v>
      </c>
      <c r="J56" s="57">
        <v>0.34</v>
      </c>
      <c r="K56" s="57">
        <v>0.43</v>
      </c>
      <c r="L56" s="57">
        <v>0.27</v>
      </c>
      <c r="M56" s="57">
        <v>0.31</v>
      </c>
      <c r="N56" s="57">
        <v>0.1</v>
      </c>
    </row>
    <row r="57" spans="1:14" ht="30" customHeight="1">
      <c r="A57" s="108" t="s">
        <v>32</v>
      </c>
      <c r="B57" s="141">
        <v>0.54</v>
      </c>
      <c r="C57" s="57">
        <v>0.53</v>
      </c>
      <c r="D57" s="57">
        <v>0.62</v>
      </c>
      <c r="E57" s="57">
        <v>0.53</v>
      </c>
      <c r="F57" s="57">
        <v>0.48</v>
      </c>
      <c r="G57" s="57">
        <v>0.76</v>
      </c>
      <c r="H57" s="80"/>
      <c r="I57" s="141">
        <v>0.57999999999999996</v>
      </c>
      <c r="J57" s="57">
        <v>0.56000000000000005</v>
      </c>
      <c r="K57" s="57">
        <v>0.52</v>
      </c>
      <c r="L57" s="57">
        <v>0.64</v>
      </c>
      <c r="M57" s="57">
        <v>0.47</v>
      </c>
      <c r="N57" s="57">
        <v>0.72</v>
      </c>
    </row>
    <row r="58" spans="1:14" ht="30" customHeight="1">
      <c r="A58" s="108" t="s">
        <v>33</v>
      </c>
      <c r="B58" s="141">
        <v>0.14000000000000001</v>
      </c>
      <c r="C58" s="57">
        <v>0.21</v>
      </c>
      <c r="D58" s="57">
        <v>0.06</v>
      </c>
      <c r="E58" s="57">
        <v>0.12</v>
      </c>
      <c r="F58" s="57">
        <v>0.14000000000000001</v>
      </c>
      <c r="G58" s="57">
        <v>0.16</v>
      </c>
      <c r="H58" s="80"/>
      <c r="I58" s="141">
        <v>7.0000000000000007E-2</v>
      </c>
      <c r="J58" s="57">
        <v>0.06</v>
      </c>
      <c r="K58" s="57">
        <v>0.01</v>
      </c>
      <c r="L58" s="57">
        <v>0.09</v>
      </c>
      <c r="M58" s="57">
        <v>0.12</v>
      </c>
      <c r="N58" s="57">
        <v>0.11</v>
      </c>
    </row>
    <row r="59" spans="1:14" ht="30" customHeight="1">
      <c r="A59" s="108" t="s">
        <v>34</v>
      </c>
      <c r="B59" s="141">
        <v>0.05</v>
      </c>
      <c r="C59" s="57">
        <v>7.0000000000000007E-2</v>
      </c>
      <c r="D59" s="57">
        <v>0.03</v>
      </c>
      <c r="E59" s="57">
        <v>0.05</v>
      </c>
      <c r="F59" s="57">
        <v>0.02</v>
      </c>
      <c r="G59" s="57">
        <v>0.04</v>
      </c>
      <c r="H59" s="80"/>
      <c r="I59" s="141">
        <v>0.05</v>
      </c>
      <c r="J59" s="57">
        <v>0.04</v>
      </c>
      <c r="K59" s="57">
        <v>0.03</v>
      </c>
      <c r="L59" s="57">
        <v>0</v>
      </c>
      <c r="M59" s="57">
        <v>0.1</v>
      </c>
      <c r="N59" s="57">
        <v>7.0000000000000007E-2</v>
      </c>
    </row>
    <row r="60" spans="1:14" ht="30" customHeight="1">
      <c r="A60" s="7" t="s">
        <v>65</v>
      </c>
      <c r="B60" s="137">
        <f t="shared" ref="B60:G60" si="4">B56+B57</f>
        <v>0.81</v>
      </c>
      <c r="C60" s="58">
        <f t="shared" si="4"/>
        <v>0.72</v>
      </c>
      <c r="D60" s="59">
        <f t="shared" si="4"/>
        <v>0.90999999999999992</v>
      </c>
      <c r="E60" s="59">
        <f t="shared" si="4"/>
        <v>0.83000000000000007</v>
      </c>
      <c r="F60" s="59">
        <f t="shared" si="4"/>
        <v>0.84</v>
      </c>
      <c r="G60" s="59">
        <f t="shared" si="4"/>
        <v>0.8</v>
      </c>
      <c r="H60" s="81"/>
      <c r="I60" s="137">
        <f t="shared" ref="I60:N60" si="5">I56+I57</f>
        <v>0.86999999999999988</v>
      </c>
      <c r="J60" s="58">
        <f t="shared" si="5"/>
        <v>0.90000000000000013</v>
      </c>
      <c r="K60" s="59">
        <f t="shared" si="5"/>
        <v>0.95</v>
      </c>
      <c r="L60" s="59">
        <f t="shared" si="5"/>
        <v>0.91</v>
      </c>
      <c r="M60" s="59">
        <f t="shared" si="5"/>
        <v>0.78</v>
      </c>
      <c r="N60" s="59">
        <f t="shared" si="5"/>
        <v>0.82</v>
      </c>
    </row>
    <row r="61" spans="1:14" ht="47.25" customHeight="1">
      <c r="A61" s="410" t="s">
        <v>90</v>
      </c>
      <c r="B61" s="413"/>
      <c r="C61" s="413"/>
      <c r="D61" s="413"/>
      <c r="E61" s="413"/>
      <c r="F61" s="413"/>
      <c r="G61" s="413"/>
      <c r="H61" s="413"/>
      <c r="I61" s="413"/>
      <c r="J61" s="413"/>
      <c r="K61" s="413"/>
      <c r="L61" s="413"/>
      <c r="M61" s="413"/>
      <c r="N61" s="414"/>
    </row>
    <row r="62" spans="1:14" ht="35.25" customHeight="1">
      <c r="A62" s="1"/>
      <c r="B62" s="139" t="s">
        <v>204</v>
      </c>
      <c r="C62" s="122" t="s">
        <v>165</v>
      </c>
      <c r="D62" s="122" t="s">
        <v>166</v>
      </c>
      <c r="E62" s="122" t="s">
        <v>167</v>
      </c>
      <c r="F62" s="122" t="s">
        <v>168</v>
      </c>
      <c r="G62" s="122" t="s">
        <v>169</v>
      </c>
      <c r="H62" s="123"/>
      <c r="I62" s="139" t="s">
        <v>204</v>
      </c>
      <c r="J62" s="122" t="s">
        <v>165</v>
      </c>
      <c r="K62" s="122" t="s">
        <v>166</v>
      </c>
      <c r="L62" s="122" t="s">
        <v>167</v>
      </c>
      <c r="M62" s="122" t="s">
        <v>168</v>
      </c>
      <c r="N62" s="122" t="s">
        <v>169</v>
      </c>
    </row>
    <row r="63" spans="1:14" ht="30" customHeight="1">
      <c r="A63" s="10" t="s">
        <v>48</v>
      </c>
      <c r="B63" s="136">
        <v>640</v>
      </c>
      <c r="C63" s="1">
        <v>192</v>
      </c>
      <c r="D63" s="1">
        <v>39</v>
      </c>
      <c r="E63" s="52">
        <v>278</v>
      </c>
      <c r="F63" s="52">
        <v>102</v>
      </c>
      <c r="G63" s="52">
        <v>29</v>
      </c>
      <c r="H63" s="77"/>
      <c r="I63" s="140">
        <v>367</v>
      </c>
      <c r="J63" s="1">
        <v>72</v>
      </c>
      <c r="K63" s="1">
        <v>112</v>
      </c>
      <c r="L63" s="55">
        <v>14</v>
      </c>
      <c r="M63" s="55">
        <v>78</v>
      </c>
      <c r="N63" s="55">
        <v>89</v>
      </c>
    </row>
    <row r="64" spans="1:14" ht="30" customHeight="1">
      <c r="A64" s="3" t="s">
        <v>37</v>
      </c>
      <c r="B64" s="134">
        <v>0.26</v>
      </c>
      <c r="C64" s="53">
        <v>0.2</v>
      </c>
      <c r="D64" s="53">
        <v>0.28000000000000003</v>
      </c>
      <c r="E64" s="53">
        <v>0.3</v>
      </c>
      <c r="F64" s="53">
        <v>0.25</v>
      </c>
      <c r="G64" s="53">
        <v>0.24</v>
      </c>
      <c r="H64" s="77"/>
      <c r="I64" s="134">
        <v>0.32</v>
      </c>
      <c r="J64" s="53">
        <v>0.44</v>
      </c>
      <c r="K64" s="53">
        <v>0.38</v>
      </c>
      <c r="L64" s="53">
        <v>0.36</v>
      </c>
      <c r="M64" s="53">
        <v>0.35</v>
      </c>
      <c r="N64" s="53">
        <v>0.1</v>
      </c>
    </row>
    <row r="65" spans="1:14" ht="30" customHeight="1">
      <c r="A65" s="3" t="s">
        <v>36</v>
      </c>
      <c r="B65" s="134">
        <v>0.46</v>
      </c>
      <c r="C65" s="53">
        <v>0.47</v>
      </c>
      <c r="D65" s="53">
        <v>0.46</v>
      </c>
      <c r="E65" s="53">
        <v>0.44</v>
      </c>
      <c r="F65" s="53">
        <v>0.49</v>
      </c>
      <c r="G65" s="53">
        <v>0.45</v>
      </c>
      <c r="H65" s="77"/>
      <c r="I65" s="134">
        <v>0.46</v>
      </c>
      <c r="J65" s="53">
        <v>0.38</v>
      </c>
      <c r="K65" s="53">
        <v>0.42</v>
      </c>
      <c r="L65" s="53">
        <v>0.43</v>
      </c>
      <c r="M65" s="53">
        <v>0.45</v>
      </c>
      <c r="N65" s="53">
        <v>0.57999999999999996</v>
      </c>
    </row>
    <row r="66" spans="1:14" ht="30" customHeight="1">
      <c r="A66" s="4" t="s">
        <v>35</v>
      </c>
      <c r="B66" s="134">
        <v>0.21</v>
      </c>
      <c r="C66" s="53">
        <v>0.23</v>
      </c>
      <c r="D66" s="53">
        <v>0.23</v>
      </c>
      <c r="E66" s="53">
        <v>0.2</v>
      </c>
      <c r="F66" s="53">
        <v>0.19</v>
      </c>
      <c r="G66" s="53">
        <v>0.24</v>
      </c>
      <c r="H66" s="77"/>
      <c r="I66" s="134">
        <v>0.2</v>
      </c>
      <c r="J66" s="53">
        <v>0.14000000000000001</v>
      </c>
      <c r="K66" s="53">
        <v>0.19</v>
      </c>
      <c r="L66" s="53">
        <v>0.21</v>
      </c>
      <c r="M66" s="53">
        <v>0.17</v>
      </c>
      <c r="N66" s="53">
        <v>0.28000000000000003</v>
      </c>
    </row>
    <row r="67" spans="1:14" ht="39.950000000000003" customHeight="1">
      <c r="A67" s="2" t="s">
        <v>38</v>
      </c>
      <c r="B67" s="134">
        <v>7.0000000000000007E-2</v>
      </c>
      <c r="C67" s="53">
        <v>0.1</v>
      </c>
      <c r="D67" s="53">
        <v>0.03</v>
      </c>
      <c r="E67" s="53">
        <v>0.05</v>
      </c>
      <c r="F67" s="53">
        <v>7.0000000000000007E-2</v>
      </c>
      <c r="G67" s="53">
        <v>7.0000000000000007E-2</v>
      </c>
      <c r="H67" s="77"/>
      <c r="I67" s="134">
        <v>0.03</v>
      </c>
      <c r="J67" s="53">
        <v>0.04</v>
      </c>
      <c r="K67" s="53">
        <v>0.01</v>
      </c>
      <c r="L67" s="53">
        <v>0</v>
      </c>
      <c r="M67" s="53">
        <v>0.04</v>
      </c>
      <c r="N67" s="53">
        <v>0.03</v>
      </c>
    </row>
    <row r="68" spans="1:14" ht="30" customHeight="1">
      <c r="A68" s="7" t="s">
        <v>58</v>
      </c>
      <c r="B68" s="137">
        <f t="shared" ref="B68:G68" si="6">B64+B65</f>
        <v>0.72</v>
      </c>
      <c r="C68" s="59">
        <f t="shared" si="6"/>
        <v>0.66999999999999993</v>
      </c>
      <c r="D68" s="59">
        <f t="shared" si="6"/>
        <v>0.74</v>
      </c>
      <c r="E68" s="59">
        <f t="shared" si="6"/>
        <v>0.74</v>
      </c>
      <c r="F68" s="59">
        <f t="shared" si="6"/>
        <v>0.74</v>
      </c>
      <c r="G68" s="59">
        <f t="shared" si="6"/>
        <v>0.69</v>
      </c>
      <c r="H68" s="78"/>
      <c r="I68" s="137">
        <f t="shared" ref="I68:N68" si="7">I64+I65</f>
        <v>0.78</v>
      </c>
      <c r="J68" s="59">
        <f t="shared" si="7"/>
        <v>0.82000000000000006</v>
      </c>
      <c r="K68" s="59">
        <f t="shared" si="7"/>
        <v>0.8</v>
      </c>
      <c r="L68" s="59">
        <f t="shared" si="7"/>
        <v>0.79</v>
      </c>
      <c r="M68" s="59">
        <f t="shared" si="7"/>
        <v>0.8</v>
      </c>
      <c r="N68" s="59">
        <f t="shared" si="7"/>
        <v>0.67999999999999994</v>
      </c>
    </row>
    <row r="69" spans="1:14" ht="47.25" customHeight="1">
      <c r="A69" s="410" t="s">
        <v>131</v>
      </c>
      <c r="B69" s="413"/>
      <c r="C69" s="413"/>
      <c r="D69" s="413"/>
      <c r="E69" s="413"/>
      <c r="F69" s="413"/>
      <c r="G69" s="413"/>
      <c r="H69" s="413"/>
      <c r="I69" s="413"/>
      <c r="J69" s="413"/>
      <c r="K69" s="413"/>
      <c r="L69" s="413"/>
      <c r="M69" s="413"/>
      <c r="N69" s="414"/>
    </row>
    <row r="70" spans="1:14" ht="35.25" customHeight="1">
      <c r="A70" s="1"/>
      <c r="B70" s="139" t="s">
        <v>204</v>
      </c>
      <c r="C70" s="122" t="s">
        <v>165</v>
      </c>
      <c r="D70" s="122" t="s">
        <v>166</v>
      </c>
      <c r="E70" s="122" t="s">
        <v>167</v>
      </c>
      <c r="F70" s="122" t="s">
        <v>168</v>
      </c>
      <c r="G70" s="122" t="s">
        <v>169</v>
      </c>
      <c r="H70" s="123"/>
      <c r="I70" s="139" t="s">
        <v>204</v>
      </c>
      <c r="J70" s="122" t="s">
        <v>165</v>
      </c>
      <c r="K70" s="122" t="s">
        <v>166</v>
      </c>
      <c r="L70" s="122" t="s">
        <v>167</v>
      </c>
      <c r="M70" s="122" t="s">
        <v>168</v>
      </c>
      <c r="N70" s="122" t="s">
        <v>169</v>
      </c>
    </row>
    <row r="71" spans="1:14" ht="30" customHeight="1">
      <c r="A71" s="10" t="s">
        <v>48</v>
      </c>
      <c r="B71" s="136">
        <v>499</v>
      </c>
      <c r="C71" s="1">
        <v>142</v>
      </c>
      <c r="D71" s="1">
        <v>36</v>
      </c>
      <c r="E71" s="52">
        <v>212</v>
      </c>
      <c r="F71" s="52">
        <v>92</v>
      </c>
      <c r="G71" s="52">
        <v>17</v>
      </c>
      <c r="H71" s="77"/>
      <c r="I71" s="140">
        <v>242</v>
      </c>
      <c r="J71" s="1">
        <v>40</v>
      </c>
      <c r="K71" s="1">
        <v>62</v>
      </c>
      <c r="L71" s="55">
        <v>10</v>
      </c>
      <c r="M71" s="55">
        <v>73</v>
      </c>
      <c r="N71" s="55">
        <v>54</v>
      </c>
    </row>
    <row r="72" spans="1:14" ht="30" customHeight="1">
      <c r="A72" s="3" t="s">
        <v>37</v>
      </c>
      <c r="B72" s="134">
        <v>0.19</v>
      </c>
      <c r="C72" s="53">
        <v>0.13</v>
      </c>
      <c r="D72" s="53">
        <v>0.19</v>
      </c>
      <c r="E72" s="53">
        <v>0.19</v>
      </c>
      <c r="F72" s="53">
        <v>0.27</v>
      </c>
      <c r="G72" s="53">
        <v>0.12</v>
      </c>
      <c r="H72" s="77"/>
      <c r="I72" s="134">
        <v>0.22</v>
      </c>
      <c r="J72" s="53">
        <v>0.18</v>
      </c>
      <c r="K72" s="53">
        <v>0.24</v>
      </c>
      <c r="L72" s="53">
        <v>0.3</v>
      </c>
      <c r="M72" s="53">
        <v>0.3</v>
      </c>
      <c r="N72" s="53">
        <v>0.11</v>
      </c>
    </row>
    <row r="73" spans="1:14" ht="30" customHeight="1">
      <c r="A73" s="3" t="s">
        <v>36</v>
      </c>
      <c r="B73" s="134">
        <v>0.34</v>
      </c>
      <c r="C73" s="53">
        <v>0.32</v>
      </c>
      <c r="D73" s="53">
        <v>0.36</v>
      </c>
      <c r="E73" s="53">
        <v>0.34</v>
      </c>
      <c r="F73" s="53">
        <v>0.38</v>
      </c>
      <c r="G73" s="53">
        <v>0.28999999999999998</v>
      </c>
      <c r="H73" s="77"/>
      <c r="I73" s="134">
        <v>0.36</v>
      </c>
      <c r="J73" s="53">
        <v>0.35</v>
      </c>
      <c r="K73" s="53">
        <v>0.45</v>
      </c>
      <c r="L73" s="53">
        <v>0.5</v>
      </c>
      <c r="M73" s="53">
        <v>0.34</v>
      </c>
      <c r="N73" s="53">
        <v>0.26</v>
      </c>
    </row>
    <row r="74" spans="1:14" ht="30" customHeight="1">
      <c r="A74" s="4" t="s">
        <v>35</v>
      </c>
      <c r="B74" s="134">
        <v>0.34</v>
      </c>
      <c r="C74" s="53">
        <v>0.38</v>
      </c>
      <c r="D74" s="53">
        <v>0.39</v>
      </c>
      <c r="E74" s="53">
        <v>0.33</v>
      </c>
      <c r="F74" s="53">
        <v>0.3</v>
      </c>
      <c r="G74" s="53">
        <v>0.41</v>
      </c>
      <c r="H74" s="77"/>
      <c r="I74" s="134">
        <v>0.28999999999999998</v>
      </c>
      <c r="J74" s="53">
        <v>0.3</v>
      </c>
      <c r="K74" s="53">
        <v>0.26</v>
      </c>
      <c r="L74" s="53">
        <v>0.1</v>
      </c>
      <c r="M74" s="53">
        <v>0.25</v>
      </c>
      <c r="N74" s="53">
        <v>0.39</v>
      </c>
    </row>
    <row r="75" spans="1:14" ht="30" customHeight="1">
      <c r="A75" s="2" t="s">
        <v>38</v>
      </c>
      <c r="B75" s="134">
        <v>0.12</v>
      </c>
      <c r="C75" s="53">
        <v>0.16</v>
      </c>
      <c r="D75" s="53">
        <v>0.06</v>
      </c>
      <c r="E75" s="53">
        <v>0.14000000000000001</v>
      </c>
      <c r="F75" s="53">
        <v>0.04</v>
      </c>
      <c r="G75" s="53">
        <v>0.18</v>
      </c>
      <c r="H75" s="77"/>
      <c r="I75" s="134">
        <v>0.13</v>
      </c>
      <c r="J75" s="53">
        <v>0.18</v>
      </c>
      <c r="K75" s="53">
        <v>0.05</v>
      </c>
      <c r="L75" s="53">
        <v>0.1</v>
      </c>
      <c r="M75" s="53">
        <v>0.11</v>
      </c>
      <c r="N75" s="53">
        <v>0.24</v>
      </c>
    </row>
    <row r="76" spans="1:14" ht="30" customHeight="1">
      <c r="A76" s="7" t="s">
        <v>58</v>
      </c>
      <c r="B76" s="137">
        <f t="shared" ref="B76:G76" si="8">B72+B73</f>
        <v>0.53</v>
      </c>
      <c r="C76" s="59">
        <f t="shared" si="8"/>
        <v>0.45</v>
      </c>
      <c r="D76" s="59">
        <f t="shared" si="8"/>
        <v>0.55000000000000004</v>
      </c>
      <c r="E76" s="59">
        <f t="shared" si="8"/>
        <v>0.53</v>
      </c>
      <c r="F76" s="59">
        <f t="shared" si="8"/>
        <v>0.65</v>
      </c>
      <c r="G76" s="59">
        <f t="shared" si="8"/>
        <v>0.41</v>
      </c>
      <c r="H76" s="78"/>
      <c r="I76" s="137">
        <f t="shared" ref="I76:N76" si="9">I72+I73</f>
        <v>0.57999999999999996</v>
      </c>
      <c r="J76" s="59">
        <f t="shared" si="9"/>
        <v>0.53</v>
      </c>
      <c r="K76" s="59">
        <f t="shared" si="9"/>
        <v>0.69</v>
      </c>
      <c r="L76" s="59">
        <f t="shared" si="9"/>
        <v>0.8</v>
      </c>
      <c r="M76" s="59">
        <f t="shared" si="9"/>
        <v>0.64</v>
      </c>
      <c r="N76" s="59">
        <f t="shared" si="9"/>
        <v>0.37</v>
      </c>
    </row>
    <row r="77" spans="1:14" ht="30" customHeight="1">
      <c r="A77" s="417" t="s">
        <v>91</v>
      </c>
      <c r="B77" s="418"/>
      <c r="C77" s="418"/>
      <c r="D77" s="418"/>
      <c r="E77" s="418"/>
      <c r="F77" s="418"/>
      <c r="G77" s="418"/>
      <c r="H77" s="418"/>
      <c r="I77" s="418"/>
      <c r="J77" s="418"/>
      <c r="K77" s="418"/>
      <c r="L77" s="418"/>
      <c r="M77" s="418"/>
      <c r="N77" s="419"/>
    </row>
    <row r="78" spans="1:14" ht="38.25" customHeight="1">
      <c r="A78" s="1"/>
      <c r="B78" s="139" t="s">
        <v>204</v>
      </c>
      <c r="C78" s="122" t="s">
        <v>165</v>
      </c>
      <c r="D78" s="122" t="s">
        <v>166</v>
      </c>
      <c r="E78" s="122" t="s">
        <v>167</v>
      </c>
      <c r="F78" s="122" t="s">
        <v>168</v>
      </c>
      <c r="G78" s="122" t="s">
        <v>169</v>
      </c>
      <c r="H78" s="123"/>
      <c r="I78" s="139" t="s">
        <v>204</v>
      </c>
      <c r="J78" s="122" t="s">
        <v>165</v>
      </c>
      <c r="K78" s="122" t="s">
        <v>166</v>
      </c>
      <c r="L78" s="122" t="s">
        <v>167</v>
      </c>
      <c r="M78" s="122" t="s">
        <v>168</v>
      </c>
      <c r="N78" s="122" t="s">
        <v>169</v>
      </c>
    </row>
    <row r="79" spans="1:14" ht="27.95" customHeight="1">
      <c r="A79" s="10" t="s">
        <v>48</v>
      </c>
      <c r="B79" s="136">
        <v>640</v>
      </c>
      <c r="C79" s="52">
        <v>196</v>
      </c>
      <c r="D79" s="52">
        <v>40</v>
      </c>
      <c r="E79" s="52">
        <v>275</v>
      </c>
      <c r="F79" s="52">
        <v>101</v>
      </c>
      <c r="G79" s="52">
        <v>28</v>
      </c>
      <c r="H79" s="77"/>
      <c r="I79" s="140">
        <v>376</v>
      </c>
      <c r="J79" s="52">
        <v>78</v>
      </c>
      <c r="K79" s="55">
        <v>112</v>
      </c>
      <c r="L79" s="55">
        <v>14</v>
      </c>
      <c r="M79" s="55">
        <v>79</v>
      </c>
      <c r="N79" s="55">
        <v>90</v>
      </c>
    </row>
    <row r="80" spans="1:14" ht="27.95" customHeight="1">
      <c r="A80" s="3" t="s">
        <v>37</v>
      </c>
      <c r="B80" s="134">
        <v>0.28999999999999998</v>
      </c>
      <c r="C80" s="53">
        <v>0.31</v>
      </c>
      <c r="D80" s="53">
        <v>0.35</v>
      </c>
      <c r="E80" s="53">
        <v>0.34</v>
      </c>
      <c r="F80" s="53">
        <v>0.13</v>
      </c>
      <c r="G80" s="53">
        <v>0.11</v>
      </c>
      <c r="H80" s="77"/>
      <c r="I80" s="134">
        <v>0.37</v>
      </c>
      <c r="J80" s="53">
        <v>0.54</v>
      </c>
      <c r="K80" s="53">
        <v>0.46</v>
      </c>
      <c r="L80" s="53">
        <v>0.5</v>
      </c>
      <c r="M80" s="53">
        <v>0.35</v>
      </c>
      <c r="N80" s="53">
        <v>0.13</v>
      </c>
    </row>
    <row r="81" spans="1:14" ht="27.95" customHeight="1">
      <c r="A81" s="3" t="s">
        <v>36</v>
      </c>
      <c r="B81" s="134">
        <v>0.5</v>
      </c>
      <c r="C81" s="53">
        <v>0.46</v>
      </c>
      <c r="D81" s="53">
        <v>0.5</v>
      </c>
      <c r="E81" s="53">
        <v>0.46</v>
      </c>
      <c r="F81" s="53">
        <v>0.62</v>
      </c>
      <c r="G81" s="53">
        <v>0.64</v>
      </c>
      <c r="H81" s="77"/>
      <c r="I81" s="134">
        <v>0.5</v>
      </c>
      <c r="J81" s="53">
        <v>0.37</v>
      </c>
      <c r="K81" s="53">
        <v>0.44</v>
      </c>
      <c r="L81" s="53">
        <v>0.5</v>
      </c>
      <c r="M81" s="53">
        <v>0.56999999999999995</v>
      </c>
      <c r="N81" s="53">
        <v>0.61</v>
      </c>
    </row>
    <row r="82" spans="1:14" ht="27.95" customHeight="1">
      <c r="A82" s="4" t="s">
        <v>35</v>
      </c>
      <c r="B82" s="134">
        <v>0.19</v>
      </c>
      <c r="C82" s="53">
        <v>0.19</v>
      </c>
      <c r="D82" s="53">
        <v>0.15</v>
      </c>
      <c r="E82" s="53">
        <v>0.18</v>
      </c>
      <c r="F82" s="53">
        <v>0.21</v>
      </c>
      <c r="G82" s="53">
        <v>0.21</v>
      </c>
      <c r="H82" s="77"/>
      <c r="I82" s="134">
        <v>0.11</v>
      </c>
      <c r="J82" s="53">
        <v>0.08</v>
      </c>
      <c r="K82" s="53">
        <v>0.1</v>
      </c>
      <c r="L82" s="53">
        <v>0</v>
      </c>
      <c r="M82" s="53">
        <v>0.05</v>
      </c>
      <c r="N82" s="53">
        <v>0.22</v>
      </c>
    </row>
    <row r="83" spans="1:14" ht="27.95" customHeight="1">
      <c r="A83" s="2" t="s">
        <v>38</v>
      </c>
      <c r="B83" s="134">
        <v>0.03</v>
      </c>
      <c r="C83" s="57">
        <v>0.03</v>
      </c>
      <c r="D83" s="53">
        <v>0</v>
      </c>
      <c r="E83" s="53">
        <v>0.02</v>
      </c>
      <c r="F83" s="53">
        <v>0.04</v>
      </c>
      <c r="G83" s="53">
        <v>0.04</v>
      </c>
      <c r="H83" s="77"/>
      <c r="I83" s="134">
        <v>0.02</v>
      </c>
      <c r="J83" s="57">
        <v>0.01</v>
      </c>
      <c r="K83" s="53">
        <v>0.01</v>
      </c>
      <c r="L83" s="53">
        <v>0</v>
      </c>
      <c r="M83" s="53">
        <v>0.03</v>
      </c>
      <c r="N83" s="53">
        <v>0.03</v>
      </c>
    </row>
    <row r="84" spans="1:14" ht="27.95" customHeight="1">
      <c r="A84" s="7" t="s">
        <v>58</v>
      </c>
      <c r="B84" s="137">
        <f t="shared" ref="B84:G84" si="10">B80+B81</f>
        <v>0.79</v>
      </c>
      <c r="C84" s="58">
        <f t="shared" si="10"/>
        <v>0.77</v>
      </c>
      <c r="D84" s="59">
        <f t="shared" si="10"/>
        <v>0.85</v>
      </c>
      <c r="E84" s="59">
        <f t="shared" si="10"/>
        <v>0.8</v>
      </c>
      <c r="F84" s="59">
        <f t="shared" si="10"/>
        <v>0.75</v>
      </c>
      <c r="G84" s="59">
        <f t="shared" si="10"/>
        <v>0.75</v>
      </c>
      <c r="H84" s="78"/>
      <c r="I84" s="137">
        <f t="shared" ref="I84:N84" si="11">I80+I81</f>
        <v>0.87</v>
      </c>
      <c r="J84" s="58">
        <f t="shared" si="11"/>
        <v>0.91</v>
      </c>
      <c r="K84" s="59">
        <f t="shared" si="11"/>
        <v>0.9</v>
      </c>
      <c r="L84" s="59">
        <f t="shared" si="11"/>
        <v>1</v>
      </c>
      <c r="M84" s="59">
        <f t="shared" si="11"/>
        <v>0.91999999999999993</v>
      </c>
      <c r="N84" s="59">
        <f t="shared" si="11"/>
        <v>0.74</v>
      </c>
    </row>
    <row r="85" spans="1:14" ht="40.5" customHeight="1">
      <c r="A85" s="410" t="s">
        <v>130</v>
      </c>
      <c r="B85" s="413"/>
      <c r="C85" s="411"/>
      <c r="D85" s="411"/>
      <c r="E85" s="411"/>
      <c r="F85" s="411"/>
      <c r="G85" s="411"/>
      <c r="H85" s="411"/>
      <c r="I85" s="411"/>
      <c r="J85" s="411"/>
      <c r="K85" s="411"/>
      <c r="L85" s="411"/>
      <c r="M85" s="411"/>
      <c r="N85" s="412"/>
    </row>
    <row r="86" spans="1:14" ht="36.75" customHeight="1">
      <c r="A86" s="1"/>
      <c r="B86" s="139" t="s">
        <v>204</v>
      </c>
      <c r="C86" s="122" t="s">
        <v>165</v>
      </c>
      <c r="D86" s="122" t="s">
        <v>166</v>
      </c>
      <c r="E86" s="122" t="s">
        <v>167</v>
      </c>
      <c r="F86" s="122" t="s">
        <v>168</v>
      </c>
      <c r="G86" s="122" t="s">
        <v>169</v>
      </c>
      <c r="H86" s="123"/>
      <c r="I86" s="139" t="s">
        <v>204</v>
      </c>
      <c r="J86" s="122" t="s">
        <v>165</v>
      </c>
      <c r="K86" s="122" t="s">
        <v>166</v>
      </c>
      <c r="L86" s="122" t="s">
        <v>167</v>
      </c>
      <c r="M86" s="122" t="s">
        <v>168</v>
      </c>
      <c r="N86" s="122" t="s">
        <v>169</v>
      </c>
    </row>
    <row r="87" spans="1:14" ht="39.950000000000003" customHeight="1">
      <c r="A87" s="10" t="s">
        <v>48</v>
      </c>
      <c r="B87" s="136">
        <v>618</v>
      </c>
      <c r="C87" s="52">
        <v>187</v>
      </c>
      <c r="D87" s="52">
        <v>39</v>
      </c>
      <c r="E87" s="52">
        <v>266</v>
      </c>
      <c r="F87" s="52">
        <v>99</v>
      </c>
      <c r="G87" s="52">
        <v>27</v>
      </c>
      <c r="H87" s="77"/>
      <c r="I87" s="140">
        <v>248</v>
      </c>
      <c r="J87" s="52">
        <v>40</v>
      </c>
      <c r="K87" s="52">
        <v>59</v>
      </c>
      <c r="L87" s="52">
        <v>7</v>
      </c>
      <c r="M87" s="52">
        <v>51</v>
      </c>
      <c r="N87" s="55">
        <v>89</v>
      </c>
    </row>
    <row r="88" spans="1:14" ht="39.950000000000003" customHeight="1">
      <c r="A88" s="4" t="s">
        <v>133</v>
      </c>
      <c r="B88" s="134">
        <v>0.24</v>
      </c>
      <c r="C88" s="53">
        <v>0.28999999999999998</v>
      </c>
      <c r="D88" s="53">
        <v>0.23</v>
      </c>
      <c r="E88" s="53">
        <v>0.25</v>
      </c>
      <c r="F88" s="53">
        <v>0.14000000000000001</v>
      </c>
      <c r="G88" s="53">
        <v>0.15</v>
      </c>
      <c r="H88" s="77"/>
      <c r="I88" s="134">
        <v>0.35</v>
      </c>
      <c r="J88" s="53">
        <v>0.55000000000000004</v>
      </c>
      <c r="K88" s="53">
        <v>0.36</v>
      </c>
      <c r="L88" s="53">
        <v>0.28999999999999998</v>
      </c>
      <c r="M88" s="53">
        <v>0.43</v>
      </c>
      <c r="N88" s="53">
        <v>0.22</v>
      </c>
    </row>
    <row r="89" spans="1:14" ht="30" customHeight="1">
      <c r="A89" s="2" t="s">
        <v>52</v>
      </c>
      <c r="B89" s="134">
        <v>0.62</v>
      </c>
      <c r="C89" s="53">
        <v>0.61</v>
      </c>
      <c r="D89" s="53">
        <v>0.62</v>
      </c>
      <c r="E89" s="53">
        <v>0.57999999999999996</v>
      </c>
      <c r="F89" s="53">
        <v>0.75</v>
      </c>
      <c r="G89" s="53">
        <v>0.7</v>
      </c>
      <c r="H89" s="77"/>
      <c r="I89" s="134">
        <v>0.53</v>
      </c>
      <c r="J89" s="53">
        <v>0.4</v>
      </c>
      <c r="K89" s="53">
        <v>0.57999999999999996</v>
      </c>
      <c r="L89" s="53">
        <v>0.71</v>
      </c>
      <c r="M89" s="53">
        <v>0.55000000000000004</v>
      </c>
      <c r="N89" s="53">
        <v>0.54</v>
      </c>
    </row>
    <row r="90" spans="1:14" ht="30" customHeight="1">
      <c r="A90" s="2" t="s">
        <v>47</v>
      </c>
      <c r="B90" s="134">
        <v>0.14000000000000001</v>
      </c>
      <c r="C90" s="53">
        <v>0.1</v>
      </c>
      <c r="D90" s="53">
        <v>0.15</v>
      </c>
      <c r="E90" s="53">
        <v>0.17</v>
      </c>
      <c r="F90" s="53">
        <v>0.11</v>
      </c>
      <c r="G90" s="53">
        <v>0.15</v>
      </c>
      <c r="H90" s="77"/>
      <c r="I90" s="134">
        <v>0.11</v>
      </c>
      <c r="J90" s="53">
        <v>0.05</v>
      </c>
      <c r="K90" s="53">
        <v>7.0000000000000007E-2</v>
      </c>
      <c r="L90" s="53">
        <v>0</v>
      </c>
      <c r="M90" s="53">
        <v>0.02</v>
      </c>
      <c r="N90" s="53">
        <v>0.24</v>
      </c>
    </row>
    <row r="91" spans="1:14" ht="30" customHeight="1">
      <c r="A91" s="6" t="s">
        <v>72</v>
      </c>
      <c r="B91" s="137">
        <f>B88+B89</f>
        <v>0.86</v>
      </c>
      <c r="C91" s="59">
        <f t="shared" ref="C91:F91" si="12">C88+C89</f>
        <v>0.89999999999999991</v>
      </c>
      <c r="D91" s="59">
        <f t="shared" si="12"/>
        <v>0.85</v>
      </c>
      <c r="E91" s="59">
        <f t="shared" si="12"/>
        <v>0.83</v>
      </c>
      <c r="F91" s="59">
        <f t="shared" si="12"/>
        <v>0.89</v>
      </c>
      <c r="G91" s="59">
        <f>G88+G89</f>
        <v>0.85</v>
      </c>
      <c r="H91" s="78"/>
      <c r="I91" s="137">
        <f>I88+I89</f>
        <v>0.88</v>
      </c>
      <c r="J91" s="135">
        <f t="shared" ref="J91:M91" si="13">J88+J89</f>
        <v>0.95000000000000007</v>
      </c>
      <c r="K91" s="59">
        <f t="shared" si="13"/>
        <v>0.94</v>
      </c>
      <c r="L91" s="135">
        <f t="shared" si="13"/>
        <v>1</v>
      </c>
      <c r="M91" s="135">
        <f t="shared" si="13"/>
        <v>0.98</v>
      </c>
      <c r="N91" s="59">
        <f>N88+N89</f>
        <v>0.76</v>
      </c>
    </row>
    <row r="92" spans="1:14" ht="30" customHeight="1">
      <c r="A92" s="410" t="s">
        <v>134</v>
      </c>
      <c r="B92" s="413"/>
      <c r="C92" s="413"/>
      <c r="D92" s="413"/>
      <c r="E92" s="413"/>
      <c r="F92" s="413"/>
      <c r="G92" s="413"/>
      <c r="H92" s="413"/>
      <c r="I92" s="413"/>
      <c r="J92" s="413"/>
      <c r="K92" s="413"/>
      <c r="L92" s="413"/>
      <c r="M92" s="413"/>
      <c r="N92" s="414"/>
    </row>
    <row r="93" spans="1:14" ht="38.25" customHeight="1">
      <c r="A93" s="1"/>
      <c r="B93" s="139" t="s">
        <v>204</v>
      </c>
      <c r="C93" s="122" t="s">
        <v>165</v>
      </c>
      <c r="D93" s="122" t="s">
        <v>166</v>
      </c>
      <c r="E93" s="122" t="s">
        <v>167</v>
      </c>
      <c r="F93" s="122" t="s">
        <v>168</v>
      </c>
      <c r="G93" s="122" t="s">
        <v>169</v>
      </c>
      <c r="H93" s="123"/>
      <c r="I93" s="139" t="s">
        <v>204</v>
      </c>
      <c r="J93" s="122" t="s">
        <v>165</v>
      </c>
      <c r="K93" s="122" t="s">
        <v>166</v>
      </c>
      <c r="L93" s="122" t="s">
        <v>167</v>
      </c>
      <c r="M93" s="122" t="s">
        <v>168</v>
      </c>
      <c r="N93" s="122" t="s">
        <v>169</v>
      </c>
    </row>
    <row r="94" spans="1:14" ht="30" customHeight="1">
      <c r="A94" s="10" t="s">
        <v>48</v>
      </c>
      <c r="B94" s="136">
        <v>608</v>
      </c>
      <c r="C94" s="52">
        <v>187</v>
      </c>
      <c r="D94" s="52">
        <v>40</v>
      </c>
      <c r="E94" s="52">
        <v>259</v>
      </c>
      <c r="F94" s="52">
        <v>97</v>
      </c>
      <c r="G94" s="52">
        <v>25</v>
      </c>
      <c r="H94" s="77"/>
      <c r="I94" s="140">
        <v>347</v>
      </c>
      <c r="J94" s="52">
        <v>71</v>
      </c>
      <c r="K94" s="55">
        <v>96</v>
      </c>
      <c r="L94" s="55">
        <v>14</v>
      </c>
      <c r="M94" s="55">
        <v>75</v>
      </c>
      <c r="N94" s="55">
        <v>88</v>
      </c>
    </row>
    <row r="95" spans="1:14" ht="30" customHeight="1">
      <c r="A95" s="3" t="s">
        <v>37</v>
      </c>
      <c r="B95" s="134">
        <v>0.31</v>
      </c>
      <c r="C95" s="53">
        <v>0.25</v>
      </c>
      <c r="D95" s="53">
        <v>0.38</v>
      </c>
      <c r="E95" s="53">
        <v>0.34</v>
      </c>
      <c r="F95" s="53">
        <v>0.32</v>
      </c>
      <c r="G95" s="53">
        <v>0.24</v>
      </c>
      <c r="H95" s="77"/>
      <c r="I95" s="134">
        <v>0.28999999999999998</v>
      </c>
      <c r="J95" s="53">
        <v>0.34</v>
      </c>
      <c r="K95" s="53">
        <v>0.4</v>
      </c>
      <c r="L95" s="53">
        <v>0.43</v>
      </c>
      <c r="M95" s="53">
        <v>0.28000000000000003</v>
      </c>
      <c r="N95" s="53">
        <v>0.11</v>
      </c>
    </row>
    <row r="96" spans="1:14" ht="30" customHeight="1">
      <c r="A96" s="3" t="s">
        <v>36</v>
      </c>
      <c r="B96" s="134">
        <v>0.38</v>
      </c>
      <c r="C96" s="53">
        <v>0.36</v>
      </c>
      <c r="D96" s="53">
        <v>0.28000000000000003</v>
      </c>
      <c r="E96" s="53">
        <v>0.39</v>
      </c>
      <c r="F96" s="53">
        <v>0.37</v>
      </c>
      <c r="G96" s="53">
        <v>0.44</v>
      </c>
      <c r="H96" s="77"/>
      <c r="I96" s="134">
        <v>0.43</v>
      </c>
      <c r="J96" s="53">
        <v>0.45</v>
      </c>
      <c r="K96" s="53">
        <v>0.34</v>
      </c>
      <c r="L96" s="53">
        <v>0.43</v>
      </c>
      <c r="M96" s="53">
        <v>0.49</v>
      </c>
      <c r="N96" s="53">
        <v>0.44</v>
      </c>
    </row>
    <row r="97" spans="1:14" ht="30" customHeight="1">
      <c r="A97" s="4" t="s">
        <v>35</v>
      </c>
      <c r="B97" s="134">
        <v>0.23</v>
      </c>
      <c r="C97" s="53">
        <v>0.24</v>
      </c>
      <c r="D97" s="53">
        <v>0.35</v>
      </c>
      <c r="E97" s="53">
        <v>0.21</v>
      </c>
      <c r="F97" s="53">
        <v>0.25</v>
      </c>
      <c r="G97" s="53">
        <v>0.12</v>
      </c>
      <c r="H97" s="77"/>
      <c r="I97" s="134">
        <v>0.22</v>
      </c>
      <c r="J97" s="53">
        <v>0.14000000000000001</v>
      </c>
      <c r="K97" s="53">
        <v>0.18</v>
      </c>
      <c r="L97" s="53">
        <v>0.14000000000000001</v>
      </c>
      <c r="M97" s="53">
        <v>0.17</v>
      </c>
      <c r="N97" s="53">
        <v>0.36</v>
      </c>
    </row>
    <row r="98" spans="1:14" ht="42.75" customHeight="1">
      <c r="A98" s="2" t="s">
        <v>38</v>
      </c>
      <c r="B98" s="134">
        <v>0.09</v>
      </c>
      <c r="C98" s="53">
        <v>0.16</v>
      </c>
      <c r="D98" s="53">
        <v>0</v>
      </c>
      <c r="E98" s="53">
        <v>0.05</v>
      </c>
      <c r="F98" s="53">
        <v>0.06</v>
      </c>
      <c r="G98" s="53">
        <v>0.2</v>
      </c>
      <c r="H98" s="77"/>
      <c r="I98" s="134">
        <v>7.0000000000000007E-2</v>
      </c>
      <c r="J98" s="53">
        <v>7.0000000000000007E-2</v>
      </c>
      <c r="K98" s="53">
        <v>0.08</v>
      </c>
      <c r="L98" s="53">
        <v>0</v>
      </c>
      <c r="M98" s="53">
        <v>0.05</v>
      </c>
      <c r="N98" s="53">
        <v>0.08</v>
      </c>
    </row>
    <row r="99" spans="1:14" ht="30" customHeight="1">
      <c r="A99" s="7" t="s">
        <v>58</v>
      </c>
      <c r="B99" s="137">
        <f t="shared" ref="B99:G99" si="14">B95+B96</f>
        <v>0.69</v>
      </c>
      <c r="C99" s="59">
        <f t="shared" si="14"/>
        <v>0.61</v>
      </c>
      <c r="D99" s="59">
        <f t="shared" si="14"/>
        <v>0.66</v>
      </c>
      <c r="E99" s="59">
        <f t="shared" si="14"/>
        <v>0.73</v>
      </c>
      <c r="F99" s="59">
        <f t="shared" si="14"/>
        <v>0.69</v>
      </c>
      <c r="G99" s="59">
        <f t="shared" si="14"/>
        <v>0.67999999999999994</v>
      </c>
      <c r="H99" s="78"/>
      <c r="I99" s="137">
        <f t="shared" ref="I99:N99" si="15">I95+I96</f>
        <v>0.72</v>
      </c>
      <c r="J99" s="59">
        <f t="shared" si="15"/>
        <v>0.79</v>
      </c>
      <c r="K99" s="59">
        <f t="shared" si="15"/>
        <v>0.74</v>
      </c>
      <c r="L99" s="59">
        <f t="shared" si="15"/>
        <v>0.86</v>
      </c>
      <c r="M99" s="59">
        <f t="shared" si="15"/>
        <v>0.77</v>
      </c>
      <c r="N99" s="59">
        <f t="shared" si="15"/>
        <v>0.55000000000000004</v>
      </c>
    </row>
    <row r="100" spans="1:14" ht="48.75" customHeight="1">
      <c r="A100" s="410" t="s">
        <v>135</v>
      </c>
      <c r="B100" s="413"/>
      <c r="C100" s="413"/>
      <c r="D100" s="413"/>
      <c r="E100" s="413"/>
      <c r="F100" s="413"/>
      <c r="G100" s="413"/>
      <c r="H100" s="413"/>
      <c r="I100" s="413"/>
      <c r="J100" s="413"/>
      <c r="K100" s="413"/>
      <c r="L100" s="413"/>
      <c r="M100" s="413"/>
      <c r="N100" s="414"/>
    </row>
    <row r="101" spans="1:14" ht="40.5" customHeight="1">
      <c r="A101" s="1"/>
      <c r="B101" s="139" t="s">
        <v>204</v>
      </c>
      <c r="C101" s="122" t="s">
        <v>165</v>
      </c>
      <c r="D101" s="122" t="s">
        <v>166</v>
      </c>
      <c r="E101" s="122" t="s">
        <v>167</v>
      </c>
      <c r="F101" s="122" t="s">
        <v>168</v>
      </c>
      <c r="G101" s="122" t="s">
        <v>169</v>
      </c>
      <c r="H101" s="123"/>
      <c r="I101" s="139" t="s">
        <v>204</v>
      </c>
      <c r="J101" s="122" t="s">
        <v>165</v>
      </c>
      <c r="K101" s="122" t="s">
        <v>166</v>
      </c>
      <c r="L101" s="122" t="s">
        <v>167</v>
      </c>
      <c r="M101" s="122" t="s">
        <v>168</v>
      </c>
      <c r="N101" s="122" t="s">
        <v>169</v>
      </c>
    </row>
    <row r="102" spans="1:14" ht="30" customHeight="1">
      <c r="A102" s="10" t="s">
        <v>48</v>
      </c>
      <c r="B102" s="136">
        <v>606</v>
      </c>
      <c r="C102" s="52">
        <v>187</v>
      </c>
      <c r="D102" s="52">
        <v>39</v>
      </c>
      <c r="E102" s="52">
        <v>258</v>
      </c>
      <c r="F102" s="52">
        <v>96</v>
      </c>
      <c r="G102" s="52">
        <v>26</v>
      </c>
      <c r="H102" s="83"/>
      <c r="I102" s="140">
        <v>356</v>
      </c>
      <c r="J102" s="52">
        <v>73</v>
      </c>
      <c r="K102" s="55">
        <v>101</v>
      </c>
      <c r="L102" s="55">
        <v>13</v>
      </c>
      <c r="M102" s="55">
        <v>76</v>
      </c>
      <c r="N102" s="55">
        <v>90</v>
      </c>
    </row>
    <row r="103" spans="1:14" ht="30" customHeight="1">
      <c r="A103" s="8" t="s">
        <v>39</v>
      </c>
      <c r="B103" s="134">
        <v>0.13</v>
      </c>
      <c r="C103" s="53">
        <v>0.09</v>
      </c>
      <c r="D103" s="53">
        <v>0.03</v>
      </c>
      <c r="E103" s="53">
        <v>0.15</v>
      </c>
      <c r="F103" s="53">
        <v>0.18</v>
      </c>
      <c r="G103" s="53">
        <v>0.12</v>
      </c>
      <c r="H103" s="83"/>
      <c r="I103" s="134">
        <v>0.17</v>
      </c>
      <c r="J103" s="53">
        <v>0.27</v>
      </c>
      <c r="K103" s="53">
        <v>0.18</v>
      </c>
      <c r="L103" s="53">
        <v>0</v>
      </c>
      <c r="M103" s="53">
        <v>0.25</v>
      </c>
      <c r="N103" s="53">
        <v>0.04</v>
      </c>
    </row>
    <row r="104" spans="1:14" ht="30" customHeight="1">
      <c r="A104" s="4" t="s">
        <v>40</v>
      </c>
      <c r="B104" s="134">
        <v>0.52</v>
      </c>
      <c r="C104" s="53">
        <v>0.51</v>
      </c>
      <c r="D104" s="53">
        <v>0.67</v>
      </c>
      <c r="E104" s="53">
        <v>0.55000000000000004</v>
      </c>
      <c r="F104" s="53">
        <v>0.48</v>
      </c>
      <c r="G104" s="53">
        <v>0.35</v>
      </c>
      <c r="H104" s="83"/>
      <c r="I104" s="134">
        <v>0.59</v>
      </c>
      <c r="J104" s="53">
        <v>0.53</v>
      </c>
      <c r="K104" s="53">
        <v>0.63</v>
      </c>
      <c r="L104" s="53">
        <v>0.92</v>
      </c>
      <c r="M104" s="53">
        <v>0.59</v>
      </c>
      <c r="N104" s="53">
        <v>0.56000000000000005</v>
      </c>
    </row>
    <row r="105" spans="1:14" ht="30" customHeight="1">
      <c r="A105" s="2" t="s">
        <v>41</v>
      </c>
      <c r="B105" s="134">
        <v>0.25</v>
      </c>
      <c r="C105" s="53">
        <v>0.28000000000000003</v>
      </c>
      <c r="D105" s="53">
        <v>0.21</v>
      </c>
      <c r="E105" s="53">
        <v>0.21</v>
      </c>
      <c r="F105" s="53">
        <v>0.28000000000000003</v>
      </c>
      <c r="G105" s="53">
        <v>0.38</v>
      </c>
      <c r="H105" s="83"/>
      <c r="I105" s="134">
        <v>0.18</v>
      </c>
      <c r="J105" s="53">
        <v>0.15</v>
      </c>
      <c r="K105" s="53">
        <v>0.17</v>
      </c>
      <c r="L105" s="53">
        <v>0.08</v>
      </c>
      <c r="M105" s="53">
        <v>0.09</v>
      </c>
      <c r="N105" s="53">
        <v>0.31</v>
      </c>
    </row>
    <row r="106" spans="1:14" ht="30" customHeight="1">
      <c r="A106" s="2" t="s">
        <v>42</v>
      </c>
      <c r="B106" s="134">
        <v>0.1</v>
      </c>
      <c r="C106" s="62">
        <v>0.12</v>
      </c>
      <c r="D106" s="53">
        <v>0.1</v>
      </c>
      <c r="E106" s="53">
        <v>0.09</v>
      </c>
      <c r="F106" s="53">
        <v>0.06</v>
      </c>
      <c r="G106" s="53">
        <v>0.15</v>
      </c>
      <c r="H106" s="83"/>
      <c r="I106" s="134">
        <v>0.05</v>
      </c>
      <c r="J106" s="62">
        <v>0.04</v>
      </c>
      <c r="K106" s="53">
        <v>0.02</v>
      </c>
      <c r="L106" s="53">
        <v>0</v>
      </c>
      <c r="M106" s="53">
        <v>7.0000000000000007E-2</v>
      </c>
      <c r="N106" s="53">
        <v>0.09</v>
      </c>
    </row>
    <row r="107" spans="1:14" ht="30" customHeight="1">
      <c r="A107" s="6" t="s">
        <v>59</v>
      </c>
      <c r="B107" s="137">
        <f t="shared" ref="B107:G107" si="16">B103+B104</f>
        <v>0.65</v>
      </c>
      <c r="C107" s="59">
        <f t="shared" si="16"/>
        <v>0.6</v>
      </c>
      <c r="D107" s="59">
        <f t="shared" si="16"/>
        <v>0.70000000000000007</v>
      </c>
      <c r="E107" s="59">
        <f t="shared" si="16"/>
        <v>0.70000000000000007</v>
      </c>
      <c r="F107" s="59">
        <f t="shared" si="16"/>
        <v>0.65999999999999992</v>
      </c>
      <c r="G107" s="59">
        <f t="shared" si="16"/>
        <v>0.47</v>
      </c>
      <c r="H107" s="84"/>
      <c r="I107" s="137">
        <f t="shared" ref="I107:N107" si="17">I103+I104</f>
        <v>0.76</v>
      </c>
      <c r="J107" s="59">
        <f t="shared" si="17"/>
        <v>0.8</v>
      </c>
      <c r="K107" s="59">
        <f t="shared" si="17"/>
        <v>0.81</v>
      </c>
      <c r="L107" s="59">
        <f t="shared" si="17"/>
        <v>0.92</v>
      </c>
      <c r="M107" s="59">
        <f t="shared" si="17"/>
        <v>0.84</v>
      </c>
      <c r="N107" s="59">
        <f t="shared" si="17"/>
        <v>0.60000000000000009</v>
      </c>
    </row>
    <row r="108" spans="1:14" ht="48.75" customHeight="1">
      <c r="A108" s="410" t="s">
        <v>136</v>
      </c>
      <c r="B108" s="413"/>
      <c r="C108" s="413"/>
      <c r="D108" s="413"/>
      <c r="E108" s="413"/>
      <c r="F108" s="413"/>
      <c r="G108" s="413"/>
      <c r="H108" s="413"/>
      <c r="I108" s="413"/>
      <c r="J108" s="413"/>
      <c r="K108" s="413"/>
      <c r="L108" s="413"/>
      <c r="M108" s="413"/>
      <c r="N108" s="414"/>
    </row>
    <row r="109" spans="1:14" ht="38.25" customHeight="1">
      <c r="A109" s="1"/>
      <c r="B109" s="139" t="s">
        <v>204</v>
      </c>
      <c r="C109" s="122" t="s">
        <v>165</v>
      </c>
      <c r="D109" s="122" t="s">
        <v>166</v>
      </c>
      <c r="E109" s="122" t="s">
        <v>167</v>
      </c>
      <c r="F109" s="122" t="s">
        <v>168</v>
      </c>
      <c r="G109" s="122" t="s">
        <v>169</v>
      </c>
      <c r="H109" s="123"/>
      <c r="I109" s="139" t="s">
        <v>204</v>
      </c>
      <c r="J109" s="122" t="s">
        <v>165</v>
      </c>
      <c r="K109" s="122" t="s">
        <v>166</v>
      </c>
      <c r="L109" s="122" t="s">
        <v>167</v>
      </c>
      <c r="M109" s="122" t="s">
        <v>168</v>
      </c>
      <c r="N109" s="122" t="s">
        <v>169</v>
      </c>
    </row>
    <row r="110" spans="1:14" ht="30" customHeight="1">
      <c r="A110" s="10" t="s">
        <v>48</v>
      </c>
      <c r="B110" s="140">
        <v>597</v>
      </c>
      <c r="C110" s="65">
        <v>185</v>
      </c>
      <c r="D110" s="66">
        <v>39</v>
      </c>
      <c r="E110" s="66">
        <v>251</v>
      </c>
      <c r="F110" s="66">
        <v>96</v>
      </c>
      <c r="G110" s="66">
        <v>26</v>
      </c>
      <c r="H110" s="77"/>
      <c r="I110" s="140">
        <v>356</v>
      </c>
      <c r="J110" s="65">
        <v>74</v>
      </c>
      <c r="K110" s="66">
        <v>101</v>
      </c>
      <c r="L110" s="66">
        <v>13</v>
      </c>
      <c r="M110" s="66">
        <v>75</v>
      </c>
      <c r="N110" s="66">
        <v>90</v>
      </c>
    </row>
    <row r="111" spans="1:14" ht="37.5" customHeight="1">
      <c r="A111" s="64" t="s">
        <v>73</v>
      </c>
      <c r="B111" s="134">
        <v>0.39</v>
      </c>
      <c r="C111" s="53">
        <v>0.33</v>
      </c>
      <c r="D111" s="53">
        <v>0.31</v>
      </c>
      <c r="E111" s="53">
        <v>0.44</v>
      </c>
      <c r="F111" s="53">
        <v>0.33</v>
      </c>
      <c r="G111" s="53">
        <v>0.69</v>
      </c>
      <c r="H111" s="77"/>
      <c r="I111" s="134">
        <v>0.44</v>
      </c>
      <c r="J111" s="53">
        <v>0.56999999999999995</v>
      </c>
      <c r="K111" s="53">
        <v>0.56000000000000005</v>
      </c>
      <c r="L111" s="53">
        <v>0.31</v>
      </c>
      <c r="M111" s="53">
        <v>0.33</v>
      </c>
      <c r="N111" s="53">
        <v>0.32</v>
      </c>
    </row>
    <row r="112" spans="1:14" ht="30" customHeight="1">
      <c r="A112" s="64" t="s">
        <v>79</v>
      </c>
      <c r="B112" s="142">
        <v>364</v>
      </c>
      <c r="C112" s="65">
        <v>124</v>
      </c>
      <c r="D112" s="66">
        <v>27</v>
      </c>
      <c r="E112" s="66">
        <v>141</v>
      </c>
      <c r="F112" s="66">
        <v>64</v>
      </c>
      <c r="G112" s="66">
        <v>8</v>
      </c>
      <c r="H112" s="77"/>
      <c r="I112" s="142">
        <v>199</v>
      </c>
      <c r="J112" s="65">
        <v>32</v>
      </c>
      <c r="K112" s="66">
        <v>44</v>
      </c>
      <c r="L112" s="66">
        <v>9</v>
      </c>
      <c r="M112" s="66">
        <v>50</v>
      </c>
      <c r="N112" s="66">
        <v>61</v>
      </c>
    </row>
    <row r="113" spans="1:14" ht="30" customHeight="1">
      <c r="A113" s="67" t="s">
        <v>37</v>
      </c>
      <c r="B113" s="134">
        <v>0.46</v>
      </c>
      <c r="C113" s="53">
        <v>0.54</v>
      </c>
      <c r="D113" s="53">
        <v>0.56000000000000005</v>
      </c>
      <c r="E113" s="53">
        <v>0.43</v>
      </c>
      <c r="F113" s="53">
        <v>0.38</v>
      </c>
      <c r="G113" s="53">
        <v>0.25</v>
      </c>
      <c r="H113" s="77"/>
      <c r="I113" s="134">
        <v>0.35</v>
      </c>
      <c r="J113" s="53">
        <v>0.41</v>
      </c>
      <c r="K113" s="53">
        <v>0.23</v>
      </c>
      <c r="L113" s="53">
        <v>0.33</v>
      </c>
      <c r="M113" s="53">
        <v>0.34</v>
      </c>
      <c r="N113" s="53">
        <v>0.43</v>
      </c>
    </row>
    <row r="114" spans="1:14" ht="30" customHeight="1">
      <c r="A114" s="67" t="s">
        <v>36</v>
      </c>
      <c r="B114" s="134">
        <v>0.33</v>
      </c>
      <c r="C114" s="53">
        <v>0.23</v>
      </c>
      <c r="D114" s="53">
        <v>0.3</v>
      </c>
      <c r="E114" s="53">
        <v>0.38</v>
      </c>
      <c r="F114" s="53">
        <v>0.42</v>
      </c>
      <c r="G114" s="53">
        <v>0.38</v>
      </c>
      <c r="H114" s="77"/>
      <c r="I114" s="134">
        <v>0.42</v>
      </c>
      <c r="J114" s="53">
        <v>0.31</v>
      </c>
      <c r="K114" s="53">
        <v>0.55000000000000004</v>
      </c>
      <c r="L114" s="53">
        <v>0.56000000000000005</v>
      </c>
      <c r="M114" s="53">
        <v>0.5</v>
      </c>
      <c r="N114" s="53">
        <v>0.31</v>
      </c>
    </row>
    <row r="115" spans="1:14" ht="30" customHeight="1">
      <c r="A115" s="68" t="s">
        <v>35</v>
      </c>
      <c r="B115" s="134">
        <v>0.16</v>
      </c>
      <c r="C115" s="53">
        <v>0.15</v>
      </c>
      <c r="D115" s="53">
        <v>0.15</v>
      </c>
      <c r="E115" s="53">
        <v>0.18</v>
      </c>
      <c r="F115" s="53">
        <v>0.17</v>
      </c>
      <c r="G115" s="53">
        <v>0.25</v>
      </c>
      <c r="H115" s="77"/>
      <c r="I115" s="134">
        <v>0.2</v>
      </c>
      <c r="J115" s="53">
        <v>0.25</v>
      </c>
      <c r="K115" s="53">
        <v>0.2</v>
      </c>
      <c r="L115" s="53">
        <v>0.11</v>
      </c>
      <c r="M115" s="53">
        <v>0.14000000000000001</v>
      </c>
      <c r="N115" s="53">
        <v>0.23</v>
      </c>
    </row>
    <row r="116" spans="1:14" ht="39.75" customHeight="1">
      <c r="A116" s="69" t="s">
        <v>38</v>
      </c>
      <c r="B116" s="134">
        <v>0.04</v>
      </c>
      <c r="C116" s="53">
        <v>0.09</v>
      </c>
      <c r="D116" s="53">
        <v>0</v>
      </c>
      <c r="E116" s="53">
        <v>0.01</v>
      </c>
      <c r="F116" s="53">
        <v>0.03</v>
      </c>
      <c r="G116" s="53">
        <v>0.13</v>
      </c>
      <c r="H116" s="77"/>
      <c r="I116" s="134">
        <v>0.03</v>
      </c>
      <c r="J116" s="53">
        <v>0.03</v>
      </c>
      <c r="K116" s="53">
        <v>0.02</v>
      </c>
      <c r="L116" s="53">
        <v>0</v>
      </c>
      <c r="M116" s="53">
        <v>0.02</v>
      </c>
      <c r="N116" s="53">
        <v>0.03</v>
      </c>
    </row>
    <row r="117" spans="1:14" ht="30" customHeight="1">
      <c r="A117" s="12" t="s">
        <v>58</v>
      </c>
      <c r="B117" s="137">
        <f t="shared" ref="B117:G117" si="18">B113+B114</f>
        <v>0.79</v>
      </c>
      <c r="C117" s="59">
        <f t="shared" si="18"/>
        <v>0.77</v>
      </c>
      <c r="D117" s="59">
        <f t="shared" si="18"/>
        <v>0.8600000000000001</v>
      </c>
      <c r="E117" s="59">
        <f t="shared" si="18"/>
        <v>0.81</v>
      </c>
      <c r="F117" s="59">
        <f t="shared" si="18"/>
        <v>0.8</v>
      </c>
      <c r="G117" s="59">
        <f t="shared" si="18"/>
        <v>0.63</v>
      </c>
      <c r="H117" s="78"/>
      <c r="I117" s="137">
        <f t="shared" ref="I117:N117" si="19">I113+I114</f>
        <v>0.77</v>
      </c>
      <c r="J117" s="59">
        <f t="shared" si="19"/>
        <v>0.72</v>
      </c>
      <c r="K117" s="59">
        <f t="shared" si="19"/>
        <v>0.78</v>
      </c>
      <c r="L117" s="59">
        <f t="shared" si="19"/>
        <v>0.89000000000000012</v>
      </c>
      <c r="M117" s="59">
        <f t="shared" si="19"/>
        <v>0.84000000000000008</v>
      </c>
      <c r="N117" s="59">
        <f t="shared" si="19"/>
        <v>0.74</v>
      </c>
    </row>
    <row r="118" spans="1:14" ht="45" customHeight="1">
      <c r="A118" s="410" t="s">
        <v>137</v>
      </c>
      <c r="B118" s="413"/>
      <c r="C118" s="411"/>
      <c r="D118" s="411"/>
      <c r="E118" s="411"/>
      <c r="F118" s="411"/>
      <c r="G118" s="411"/>
      <c r="H118" s="411"/>
      <c r="I118" s="411"/>
      <c r="J118" s="411"/>
      <c r="K118" s="411"/>
      <c r="L118" s="411"/>
      <c r="M118" s="411"/>
      <c r="N118" s="412"/>
    </row>
    <row r="119" spans="1:14" ht="37.5" customHeight="1">
      <c r="A119" s="1"/>
      <c r="B119" s="139" t="s">
        <v>204</v>
      </c>
      <c r="C119" s="122" t="s">
        <v>165</v>
      </c>
      <c r="D119" s="122" t="s">
        <v>166</v>
      </c>
      <c r="E119" s="122" t="s">
        <v>167</v>
      </c>
      <c r="F119" s="122" t="s">
        <v>168</v>
      </c>
      <c r="G119" s="122" t="s">
        <v>169</v>
      </c>
      <c r="H119" s="123"/>
      <c r="I119" s="139" t="s">
        <v>204</v>
      </c>
      <c r="J119" s="122" t="s">
        <v>165</v>
      </c>
      <c r="K119" s="122" t="s">
        <v>166</v>
      </c>
      <c r="L119" s="122" t="s">
        <v>167</v>
      </c>
      <c r="M119" s="122" t="s">
        <v>168</v>
      </c>
      <c r="N119" s="122" t="s">
        <v>169</v>
      </c>
    </row>
    <row r="120" spans="1:14" ht="30" customHeight="1">
      <c r="A120" s="10" t="s">
        <v>48</v>
      </c>
      <c r="B120" s="136">
        <v>600</v>
      </c>
      <c r="C120" s="52">
        <v>185</v>
      </c>
      <c r="D120" s="52">
        <v>38</v>
      </c>
      <c r="E120" s="52">
        <v>255</v>
      </c>
      <c r="F120" s="52">
        <v>96</v>
      </c>
      <c r="G120" s="52">
        <v>26</v>
      </c>
      <c r="H120" s="77"/>
      <c r="I120" s="140">
        <v>360</v>
      </c>
      <c r="J120" s="52">
        <v>75</v>
      </c>
      <c r="K120" s="55">
        <v>104</v>
      </c>
      <c r="L120" s="55">
        <v>13</v>
      </c>
      <c r="M120" s="55">
        <v>75</v>
      </c>
      <c r="N120" s="55">
        <v>90</v>
      </c>
    </row>
    <row r="121" spans="1:14" ht="30" customHeight="1">
      <c r="A121" s="3" t="s">
        <v>37</v>
      </c>
      <c r="B121" s="134">
        <v>0.28000000000000003</v>
      </c>
      <c r="C121" s="53">
        <v>0.3</v>
      </c>
      <c r="D121" s="53">
        <v>0.26</v>
      </c>
      <c r="E121" s="53">
        <v>0.28999999999999998</v>
      </c>
      <c r="F121" s="53">
        <v>0.18</v>
      </c>
      <c r="G121" s="53">
        <v>0.31</v>
      </c>
      <c r="H121" s="77"/>
      <c r="I121" s="134">
        <v>0.26</v>
      </c>
      <c r="J121" s="53">
        <v>0.28000000000000003</v>
      </c>
      <c r="K121" s="53">
        <v>0.34</v>
      </c>
      <c r="L121" s="53">
        <v>0.46</v>
      </c>
      <c r="M121" s="53">
        <v>0.23</v>
      </c>
      <c r="N121" s="53">
        <v>0.17</v>
      </c>
    </row>
    <row r="122" spans="1:14" ht="30" customHeight="1">
      <c r="A122" s="3" t="s">
        <v>36</v>
      </c>
      <c r="B122" s="134">
        <v>0.51</v>
      </c>
      <c r="C122" s="53">
        <v>0.47</v>
      </c>
      <c r="D122" s="53">
        <v>0.5</v>
      </c>
      <c r="E122" s="53">
        <v>0.52</v>
      </c>
      <c r="F122" s="53">
        <v>0.56000000000000005</v>
      </c>
      <c r="G122" s="53">
        <v>0.54</v>
      </c>
      <c r="H122" s="77"/>
      <c r="I122" s="134">
        <v>0.56000000000000005</v>
      </c>
      <c r="J122" s="53">
        <v>0.59</v>
      </c>
      <c r="K122" s="53">
        <v>0.5</v>
      </c>
      <c r="L122" s="53">
        <v>0.38</v>
      </c>
      <c r="M122" s="53">
        <v>0.59</v>
      </c>
      <c r="N122" s="53">
        <v>0.62</v>
      </c>
    </row>
    <row r="123" spans="1:14" ht="30" customHeight="1">
      <c r="A123" s="4" t="s">
        <v>35</v>
      </c>
      <c r="B123" s="134">
        <v>0.17</v>
      </c>
      <c r="C123" s="53">
        <v>0.18</v>
      </c>
      <c r="D123" s="53">
        <v>0.21</v>
      </c>
      <c r="E123" s="53">
        <v>0.14000000000000001</v>
      </c>
      <c r="F123" s="53">
        <v>0.21</v>
      </c>
      <c r="G123" s="53">
        <v>0.12</v>
      </c>
      <c r="H123" s="77"/>
      <c r="I123" s="134">
        <v>0.14000000000000001</v>
      </c>
      <c r="J123" s="53">
        <v>0.11</v>
      </c>
      <c r="K123" s="53">
        <v>0.13</v>
      </c>
      <c r="L123" s="53">
        <v>0.15</v>
      </c>
      <c r="M123" s="53">
        <v>0.13</v>
      </c>
      <c r="N123" s="53">
        <v>0.19</v>
      </c>
    </row>
    <row r="124" spans="1:14" ht="39.950000000000003" customHeight="1">
      <c r="A124" s="2" t="s">
        <v>38</v>
      </c>
      <c r="B124" s="134">
        <v>0.05</v>
      </c>
      <c r="C124" s="53">
        <v>0.05</v>
      </c>
      <c r="D124" s="53">
        <v>0.03</v>
      </c>
      <c r="E124" s="53">
        <v>0.05</v>
      </c>
      <c r="F124" s="53">
        <v>0.05</v>
      </c>
      <c r="G124" s="53">
        <v>0.04</v>
      </c>
      <c r="H124" s="77"/>
      <c r="I124" s="134">
        <v>0.03</v>
      </c>
      <c r="J124" s="53">
        <v>0.03</v>
      </c>
      <c r="K124" s="53">
        <v>0.04</v>
      </c>
      <c r="L124" s="53">
        <v>0</v>
      </c>
      <c r="M124" s="53">
        <v>0.05</v>
      </c>
      <c r="N124" s="53">
        <v>0.02</v>
      </c>
    </row>
    <row r="125" spans="1:14" ht="30" customHeight="1">
      <c r="A125" s="7" t="s">
        <v>58</v>
      </c>
      <c r="B125" s="137">
        <f t="shared" ref="B125:G125" si="20">B121+B122</f>
        <v>0.79</v>
      </c>
      <c r="C125" s="59">
        <f t="shared" si="20"/>
        <v>0.77</v>
      </c>
      <c r="D125" s="59">
        <f t="shared" si="20"/>
        <v>0.76</v>
      </c>
      <c r="E125" s="59">
        <f t="shared" si="20"/>
        <v>0.81</v>
      </c>
      <c r="F125" s="59">
        <f t="shared" si="20"/>
        <v>0.74</v>
      </c>
      <c r="G125" s="59">
        <f t="shared" si="20"/>
        <v>0.85000000000000009</v>
      </c>
      <c r="H125" s="78"/>
      <c r="I125" s="137">
        <f t="shared" ref="I125:N125" si="21">I121+I122</f>
        <v>0.82000000000000006</v>
      </c>
      <c r="J125" s="59">
        <f t="shared" si="21"/>
        <v>0.87</v>
      </c>
      <c r="K125" s="59">
        <f t="shared" si="21"/>
        <v>0.84000000000000008</v>
      </c>
      <c r="L125" s="59">
        <f t="shared" si="21"/>
        <v>0.84000000000000008</v>
      </c>
      <c r="M125" s="59">
        <f t="shared" si="21"/>
        <v>0.82</v>
      </c>
      <c r="N125" s="59">
        <f t="shared" si="21"/>
        <v>0.79</v>
      </c>
    </row>
    <row r="126" spans="1:14" ht="48.75" customHeight="1">
      <c r="A126" s="410" t="s">
        <v>138</v>
      </c>
      <c r="B126" s="413"/>
      <c r="C126" s="411"/>
      <c r="D126" s="411"/>
      <c r="E126" s="411"/>
      <c r="F126" s="411"/>
      <c r="G126" s="411"/>
      <c r="H126" s="411"/>
      <c r="I126" s="411"/>
      <c r="J126" s="411"/>
      <c r="K126" s="411"/>
      <c r="L126" s="411"/>
      <c r="M126" s="411"/>
      <c r="N126" s="412"/>
    </row>
    <row r="127" spans="1:14" ht="40.5" customHeight="1">
      <c r="A127" s="1"/>
      <c r="B127" s="139" t="s">
        <v>204</v>
      </c>
      <c r="C127" s="122" t="s">
        <v>165</v>
      </c>
      <c r="D127" s="122" t="s">
        <v>166</v>
      </c>
      <c r="E127" s="122" t="s">
        <v>167</v>
      </c>
      <c r="F127" s="122" t="s">
        <v>168</v>
      </c>
      <c r="G127" s="122" t="s">
        <v>169</v>
      </c>
      <c r="H127" s="123"/>
      <c r="I127" s="139" t="s">
        <v>204</v>
      </c>
      <c r="J127" s="122" t="s">
        <v>165</v>
      </c>
      <c r="K127" s="122" t="s">
        <v>166</v>
      </c>
      <c r="L127" s="122" t="s">
        <v>167</v>
      </c>
      <c r="M127" s="122" t="s">
        <v>168</v>
      </c>
      <c r="N127" s="122" t="s">
        <v>169</v>
      </c>
    </row>
    <row r="128" spans="1:14" ht="30" customHeight="1">
      <c r="A128" s="10" t="s">
        <v>48</v>
      </c>
      <c r="B128" s="136">
        <v>589</v>
      </c>
      <c r="C128" s="52">
        <v>183</v>
      </c>
      <c r="D128" s="52">
        <v>37</v>
      </c>
      <c r="E128" s="52">
        <v>250</v>
      </c>
      <c r="F128" s="52">
        <v>94</v>
      </c>
      <c r="G128" s="52">
        <v>25</v>
      </c>
      <c r="H128" s="77"/>
      <c r="I128" s="140">
        <v>355</v>
      </c>
      <c r="J128" s="13">
        <v>74</v>
      </c>
      <c r="K128" s="55">
        <v>102</v>
      </c>
      <c r="L128" s="55">
        <v>13</v>
      </c>
      <c r="M128" s="55">
        <v>75</v>
      </c>
      <c r="N128" s="55">
        <v>88</v>
      </c>
    </row>
    <row r="129" spans="1:14" ht="30" customHeight="1">
      <c r="A129" s="3" t="s">
        <v>43</v>
      </c>
      <c r="B129" s="134">
        <v>0.19</v>
      </c>
      <c r="C129" s="53">
        <v>0.22</v>
      </c>
      <c r="D129" s="53">
        <v>0.27</v>
      </c>
      <c r="E129" s="53">
        <v>0.18</v>
      </c>
      <c r="F129" s="53">
        <v>0.13</v>
      </c>
      <c r="G129" s="53">
        <v>0.08</v>
      </c>
      <c r="H129" s="77"/>
      <c r="I129" s="134">
        <v>0.16</v>
      </c>
      <c r="J129" s="53">
        <v>0.19</v>
      </c>
      <c r="K129" s="53">
        <v>0.17</v>
      </c>
      <c r="L129" s="53">
        <v>0.15</v>
      </c>
      <c r="M129" s="53">
        <v>0.17</v>
      </c>
      <c r="N129" s="53">
        <v>0.13</v>
      </c>
    </row>
    <row r="130" spans="1:14" ht="39.950000000000003" customHeight="1">
      <c r="A130" s="3" t="s">
        <v>44</v>
      </c>
      <c r="B130" s="134">
        <v>0.54</v>
      </c>
      <c r="C130" s="53">
        <v>0.5</v>
      </c>
      <c r="D130" s="53">
        <v>0.62</v>
      </c>
      <c r="E130" s="53">
        <v>0.51</v>
      </c>
      <c r="F130" s="53">
        <v>0.62</v>
      </c>
      <c r="G130" s="53">
        <v>0.68</v>
      </c>
      <c r="H130" s="77"/>
      <c r="I130" s="134">
        <v>0.5</v>
      </c>
      <c r="J130" s="53">
        <v>0.43</v>
      </c>
      <c r="K130" s="53">
        <v>0.42</v>
      </c>
      <c r="L130" s="53">
        <v>0.69</v>
      </c>
      <c r="M130" s="53">
        <v>0.56999999999999995</v>
      </c>
      <c r="N130" s="53">
        <v>0.56000000000000005</v>
      </c>
    </row>
    <row r="131" spans="1:14" ht="30" customHeight="1">
      <c r="A131" s="4" t="s">
        <v>45</v>
      </c>
      <c r="B131" s="134">
        <v>0.02</v>
      </c>
      <c r="C131" s="53">
        <v>0.01</v>
      </c>
      <c r="D131" s="53">
        <v>0</v>
      </c>
      <c r="E131" s="53">
        <v>0.02</v>
      </c>
      <c r="F131" s="53">
        <v>0.01</v>
      </c>
      <c r="G131" s="53">
        <v>0</v>
      </c>
      <c r="H131" s="77"/>
      <c r="I131" s="134">
        <v>0.01</v>
      </c>
      <c r="J131" s="53">
        <v>0</v>
      </c>
      <c r="K131" s="53">
        <v>0</v>
      </c>
      <c r="L131" s="53">
        <v>0</v>
      </c>
      <c r="M131" s="53">
        <v>0.01</v>
      </c>
      <c r="N131" s="53">
        <v>0.01</v>
      </c>
    </row>
    <row r="132" spans="1:14" ht="30" customHeight="1">
      <c r="A132" s="2" t="s">
        <v>46</v>
      </c>
      <c r="B132" s="134">
        <v>0.01</v>
      </c>
      <c r="C132" s="57">
        <v>0.02</v>
      </c>
      <c r="D132" s="53">
        <v>0</v>
      </c>
      <c r="E132" s="53">
        <v>0.01</v>
      </c>
      <c r="F132" s="53">
        <v>0.02</v>
      </c>
      <c r="G132" s="53">
        <v>0</v>
      </c>
      <c r="H132" s="77"/>
      <c r="I132" s="134">
        <v>0</v>
      </c>
      <c r="J132" s="57">
        <v>0.01</v>
      </c>
      <c r="K132" s="53">
        <v>0</v>
      </c>
      <c r="L132" s="53">
        <v>0</v>
      </c>
      <c r="M132" s="53">
        <v>0</v>
      </c>
      <c r="N132" s="53">
        <v>0</v>
      </c>
    </row>
    <row r="133" spans="1:14" ht="30" customHeight="1">
      <c r="A133" s="2" t="s">
        <v>47</v>
      </c>
      <c r="B133" s="134">
        <v>0.25</v>
      </c>
      <c r="C133" s="61">
        <v>0.25</v>
      </c>
      <c r="D133" s="53">
        <v>0.11</v>
      </c>
      <c r="E133" s="53">
        <v>0.28000000000000003</v>
      </c>
      <c r="F133" s="53">
        <v>0.22</v>
      </c>
      <c r="G133" s="53">
        <v>0.24</v>
      </c>
      <c r="H133" s="77"/>
      <c r="I133" s="134">
        <v>0.33</v>
      </c>
      <c r="J133" s="61">
        <v>0.36</v>
      </c>
      <c r="K133" s="53">
        <v>0.41</v>
      </c>
      <c r="L133" s="53">
        <v>0.15</v>
      </c>
      <c r="M133" s="53">
        <v>0.24</v>
      </c>
      <c r="N133" s="53">
        <v>0.31</v>
      </c>
    </row>
    <row r="134" spans="1:14" ht="30" customHeight="1">
      <c r="A134" s="7" t="s">
        <v>60</v>
      </c>
      <c r="B134" s="137">
        <f t="shared" ref="B134:G134" si="22">B129+B130</f>
        <v>0.73</v>
      </c>
      <c r="C134" s="58">
        <f t="shared" si="22"/>
        <v>0.72</v>
      </c>
      <c r="D134" s="59">
        <f t="shared" si="22"/>
        <v>0.89</v>
      </c>
      <c r="E134" s="59">
        <f t="shared" si="22"/>
        <v>0.69</v>
      </c>
      <c r="F134" s="59">
        <f t="shared" si="22"/>
        <v>0.75</v>
      </c>
      <c r="G134" s="59">
        <f t="shared" si="22"/>
        <v>0.76</v>
      </c>
      <c r="H134" s="78"/>
      <c r="I134" s="137">
        <f t="shared" ref="I134:N134" si="23">I129+I130</f>
        <v>0.66</v>
      </c>
      <c r="J134" s="58">
        <f t="shared" si="23"/>
        <v>0.62</v>
      </c>
      <c r="K134" s="59">
        <f t="shared" si="23"/>
        <v>0.59</v>
      </c>
      <c r="L134" s="59">
        <f t="shared" si="23"/>
        <v>0.84</v>
      </c>
      <c r="M134" s="59">
        <f t="shared" si="23"/>
        <v>0.74</v>
      </c>
      <c r="N134" s="59">
        <f t="shared" si="23"/>
        <v>0.69000000000000006</v>
      </c>
    </row>
    <row r="135" spans="1:14" ht="40.5" customHeight="1">
      <c r="A135" s="410" t="s">
        <v>139</v>
      </c>
      <c r="B135" s="413"/>
      <c r="C135" s="411"/>
      <c r="D135" s="411"/>
      <c r="E135" s="411"/>
      <c r="F135" s="411"/>
      <c r="G135" s="411"/>
      <c r="H135" s="411"/>
      <c r="I135" s="411"/>
      <c r="J135" s="411"/>
      <c r="K135" s="411"/>
      <c r="L135" s="411"/>
      <c r="M135" s="411"/>
      <c r="N135" s="412"/>
    </row>
    <row r="136" spans="1:14" ht="36.75" customHeight="1">
      <c r="A136" s="1"/>
      <c r="B136" s="139" t="s">
        <v>204</v>
      </c>
      <c r="C136" s="122" t="s">
        <v>165</v>
      </c>
      <c r="D136" s="122" t="s">
        <v>166</v>
      </c>
      <c r="E136" s="122" t="s">
        <v>167</v>
      </c>
      <c r="F136" s="122" t="s">
        <v>168</v>
      </c>
      <c r="G136" s="122" t="s">
        <v>169</v>
      </c>
      <c r="H136" s="123"/>
      <c r="I136" s="139" t="s">
        <v>204</v>
      </c>
      <c r="J136" s="122" t="s">
        <v>165</v>
      </c>
      <c r="K136" s="122" t="s">
        <v>166</v>
      </c>
      <c r="L136" s="122" t="s">
        <v>167</v>
      </c>
      <c r="M136" s="122" t="s">
        <v>168</v>
      </c>
      <c r="N136" s="122" t="s">
        <v>169</v>
      </c>
    </row>
    <row r="137" spans="1:14" ht="39.950000000000003" customHeight="1">
      <c r="A137" s="10" t="s">
        <v>48</v>
      </c>
      <c r="B137" s="136">
        <v>581</v>
      </c>
      <c r="C137" s="52">
        <v>181</v>
      </c>
      <c r="D137" s="52">
        <v>37</v>
      </c>
      <c r="E137" s="52">
        <v>245</v>
      </c>
      <c r="F137" s="52">
        <v>94</v>
      </c>
      <c r="G137" s="52">
        <v>24</v>
      </c>
      <c r="H137" s="77"/>
      <c r="I137" s="140">
        <v>351</v>
      </c>
      <c r="J137" s="52">
        <v>74</v>
      </c>
      <c r="K137" s="55">
        <v>99</v>
      </c>
      <c r="L137" s="55">
        <v>13</v>
      </c>
      <c r="M137" s="55">
        <v>73</v>
      </c>
      <c r="N137" s="55">
        <v>89</v>
      </c>
    </row>
    <row r="138" spans="1:14" ht="39.950000000000003" customHeight="1">
      <c r="A138" s="4" t="s">
        <v>51</v>
      </c>
      <c r="B138" s="134">
        <v>0.19</v>
      </c>
      <c r="C138" s="53">
        <v>0.2</v>
      </c>
      <c r="D138" s="53">
        <v>0.22</v>
      </c>
      <c r="E138" s="53">
        <v>0.19</v>
      </c>
      <c r="F138" s="53">
        <v>0.18</v>
      </c>
      <c r="G138" s="53">
        <v>0.13</v>
      </c>
      <c r="H138" s="77"/>
      <c r="I138" s="134">
        <v>0.16</v>
      </c>
      <c r="J138" s="53">
        <v>0.12</v>
      </c>
      <c r="K138" s="53">
        <v>0.14000000000000001</v>
      </c>
      <c r="L138" s="53">
        <v>0.08</v>
      </c>
      <c r="M138" s="53">
        <v>0.26</v>
      </c>
      <c r="N138" s="53">
        <v>0.13</v>
      </c>
    </row>
    <row r="139" spans="1:14" ht="30" customHeight="1">
      <c r="A139" s="2" t="s">
        <v>52</v>
      </c>
      <c r="B139" s="134">
        <v>0.49</v>
      </c>
      <c r="C139" s="53">
        <v>0.45</v>
      </c>
      <c r="D139" s="53">
        <v>0.62</v>
      </c>
      <c r="E139" s="53">
        <v>0.51</v>
      </c>
      <c r="F139" s="53">
        <v>0.48</v>
      </c>
      <c r="G139" s="53">
        <v>0.46</v>
      </c>
      <c r="H139" s="77"/>
      <c r="I139" s="134">
        <v>0.41</v>
      </c>
      <c r="J139" s="53">
        <v>0.35</v>
      </c>
      <c r="K139" s="53">
        <v>0.38</v>
      </c>
      <c r="L139" s="53">
        <v>0.54</v>
      </c>
      <c r="M139" s="53">
        <v>0.47</v>
      </c>
      <c r="N139" s="53">
        <v>0.42</v>
      </c>
    </row>
    <row r="140" spans="1:14" ht="30" customHeight="1">
      <c r="A140" s="2" t="s">
        <v>47</v>
      </c>
      <c r="B140" s="134">
        <v>0.31</v>
      </c>
      <c r="C140" s="53">
        <v>0.35</v>
      </c>
      <c r="D140" s="53">
        <v>0.16</v>
      </c>
      <c r="E140" s="53">
        <v>0.28999999999999998</v>
      </c>
      <c r="F140" s="53">
        <v>0.34</v>
      </c>
      <c r="G140" s="53">
        <v>0.42</v>
      </c>
      <c r="H140" s="77"/>
      <c r="I140" s="134">
        <v>0.43</v>
      </c>
      <c r="J140" s="53">
        <v>0.53</v>
      </c>
      <c r="K140" s="53">
        <v>0.47</v>
      </c>
      <c r="L140" s="53">
        <v>0.38</v>
      </c>
      <c r="M140" s="53">
        <v>0.27</v>
      </c>
      <c r="N140" s="53">
        <v>0.45</v>
      </c>
    </row>
    <row r="141" spans="1:14" ht="30" customHeight="1">
      <c r="A141" s="6" t="s">
        <v>72</v>
      </c>
      <c r="B141" s="137">
        <f t="shared" ref="B141:G141" si="24">SUM(B138:B139)</f>
        <v>0.67999999999999994</v>
      </c>
      <c r="C141" s="59">
        <f t="shared" si="24"/>
        <v>0.65</v>
      </c>
      <c r="D141" s="59">
        <f t="shared" si="24"/>
        <v>0.84</v>
      </c>
      <c r="E141" s="59">
        <f t="shared" si="24"/>
        <v>0.7</v>
      </c>
      <c r="F141" s="59">
        <f t="shared" si="24"/>
        <v>0.65999999999999992</v>
      </c>
      <c r="G141" s="59">
        <f t="shared" si="24"/>
        <v>0.59000000000000008</v>
      </c>
      <c r="H141" s="78"/>
      <c r="I141" s="137">
        <f t="shared" ref="I141:N141" si="25">SUM(I138:I139)</f>
        <v>0.56999999999999995</v>
      </c>
      <c r="J141" s="59">
        <f t="shared" si="25"/>
        <v>0.47</v>
      </c>
      <c r="K141" s="59">
        <f t="shared" si="25"/>
        <v>0.52</v>
      </c>
      <c r="L141" s="59">
        <f t="shared" si="25"/>
        <v>0.62</v>
      </c>
      <c r="M141" s="59">
        <f t="shared" si="25"/>
        <v>0.73</v>
      </c>
      <c r="N141" s="59">
        <f t="shared" si="25"/>
        <v>0.55000000000000004</v>
      </c>
    </row>
    <row r="142" spans="1:14" ht="103.5" customHeight="1">
      <c r="A142" s="410" t="s">
        <v>153</v>
      </c>
      <c r="B142" s="413"/>
      <c r="C142" s="422"/>
      <c r="D142" s="422"/>
      <c r="E142" s="422"/>
      <c r="F142" s="422"/>
      <c r="G142" s="422"/>
      <c r="H142" s="422"/>
      <c r="I142" s="422"/>
      <c r="J142" s="422"/>
      <c r="K142" s="422"/>
      <c r="L142" s="422"/>
      <c r="M142" s="422"/>
      <c r="N142" s="423"/>
    </row>
    <row r="143" spans="1:14" ht="40.5" customHeight="1">
      <c r="A143" s="1"/>
      <c r="B143" s="139" t="s">
        <v>204</v>
      </c>
      <c r="C143" s="122" t="s">
        <v>165</v>
      </c>
      <c r="D143" s="122" t="s">
        <v>166</v>
      </c>
      <c r="E143" s="122" t="s">
        <v>167</v>
      </c>
      <c r="F143" s="122" t="s">
        <v>168</v>
      </c>
      <c r="G143" s="122" t="s">
        <v>169</v>
      </c>
      <c r="H143" s="123"/>
      <c r="I143" s="139" t="s">
        <v>204</v>
      </c>
      <c r="J143" s="122" t="s">
        <v>165</v>
      </c>
      <c r="K143" s="122" t="s">
        <v>166</v>
      </c>
      <c r="L143" s="122" t="s">
        <v>167</v>
      </c>
      <c r="M143" s="122" t="s">
        <v>168</v>
      </c>
      <c r="N143" s="122" t="s">
        <v>169</v>
      </c>
    </row>
    <row r="144" spans="1:14" ht="30.75" customHeight="1">
      <c r="A144" s="1" t="s">
        <v>12</v>
      </c>
      <c r="B144" s="139">
        <v>445</v>
      </c>
      <c r="C144" s="51">
        <v>141</v>
      </c>
      <c r="D144" s="51">
        <v>30</v>
      </c>
      <c r="E144" s="51">
        <v>183</v>
      </c>
      <c r="F144" s="51">
        <v>74</v>
      </c>
      <c r="G144" s="51">
        <v>17</v>
      </c>
      <c r="H144" s="83"/>
      <c r="I144" s="139">
        <v>184</v>
      </c>
      <c r="J144" s="51">
        <v>28</v>
      </c>
      <c r="K144" s="51">
        <v>39</v>
      </c>
      <c r="L144" s="51">
        <v>6</v>
      </c>
      <c r="M144" s="51">
        <v>48</v>
      </c>
      <c r="N144" s="51">
        <v>62</v>
      </c>
    </row>
    <row r="145" spans="1:14" ht="24.75" customHeight="1">
      <c r="A145" s="1" t="s">
        <v>106</v>
      </c>
      <c r="B145" s="141">
        <v>0.76</v>
      </c>
      <c r="C145" s="57">
        <v>0.77</v>
      </c>
      <c r="D145" s="57">
        <v>0.81</v>
      </c>
      <c r="E145" s="57">
        <v>0.73</v>
      </c>
      <c r="F145" s="57">
        <v>0.78</v>
      </c>
      <c r="G145" s="57">
        <v>0.71</v>
      </c>
      <c r="H145" s="83"/>
      <c r="I145" s="141">
        <v>0.52</v>
      </c>
      <c r="J145" s="57">
        <v>0.38</v>
      </c>
      <c r="K145" s="57">
        <v>0.39</v>
      </c>
      <c r="L145" s="57">
        <v>0.46</v>
      </c>
      <c r="M145" s="57">
        <v>0.65</v>
      </c>
      <c r="N145" s="57">
        <v>0.7</v>
      </c>
    </row>
    <row r="146" spans="1:14" ht="30.75" customHeight="1">
      <c r="A146" s="87" t="s">
        <v>13</v>
      </c>
      <c r="B146" s="128"/>
      <c r="C146" s="88"/>
      <c r="D146" s="88"/>
      <c r="E146" s="88"/>
      <c r="F146" s="88"/>
      <c r="G146" s="88"/>
      <c r="H146" s="88"/>
      <c r="I146" s="130"/>
      <c r="J146" s="88"/>
      <c r="K146" s="88"/>
      <c r="L146" s="90"/>
      <c r="M146" s="90"/>
      <c r="N146" s="90"/>
    </row>
    <row r="147" spans="1:14" ht="45" customHeight="1">
      <c r="A147" s="50" t="s">
        <v>14</v>
      </c>
      <c r="B147" s="134">
        <v>0.33</v>
      </c>
      <c r="C147" s="53">
        <v>0.33</v>
      </c>
      <c r="D147" s="53">
        <v>0.24</v>
      </c>
      <c r="E147" s="53">
        <v>0.33</v>
      </c>
      <c r="F147" s="53">
        <v>0.37</v>
      </c>
      <c r="G147" s="53">
        <v>0.38</v>
      </c>
      <c r="H147" s="83"/>
      <c r="I147" s="134">
        <v>0.17</v>
      </c>
      <c r="J147" s="53">
        <v>0.16</v>
      </c>
      <c r="K147" s="53">
        <v>0.04</v>
      </c>
      <c r="L147" s="53">
        <v>0.23</v>
      </c>
      <c r="M147" s="53">
        <v>0.24</v>
      </c>
      <c r="N147" s="53">
        <v>0.25</v>
      </c>
    </row>
    <row r="148" spans="1:14" ht="61.5" customHeight="1">
      <c r="A148" s="50" t="s">
        <v>114</v>
      </c>
      <c r="B148" s="134">
        <v>0.38</v>
      </c>
      <c r="C148" s="53">
        <v>0.43</v>
      </c>
      <c r="D148" s="53">
        <v>0.59</v>
      </c>
      <c r="E148" s="53">
        <v>0.31</v>
      </c>
      <c r="F148" s="53">
        <v>0.41</v>
      </c>
      <c r="G148" s="53">
        <v>0.38</v>
      </c>
      <c r="H148" s="83"/>
      <c r="I148" s="134">
        <v>0.23</v>
      </c>
      <c r="J148" s="53">
        <v>0.11</v>
      </c>
      <c r="K148" s="53">
        <v>0.22</v>
      </c>
      <c r="L148" s="53">
        <v>0.23</v>
      </c>
      <c r="M148" s="53">
        <v>0.23</v>
      </c>
      <c r="N148" s="53">
        <v>0.36</v>
      </c>
    </row>
    <row r="149" spans="1:14" ht="64.5" customHeight="1">
      <c r="A149" s="50" t="s">
        <v>115</v>
      </c>
      <c r="B149" s="134">
        <v>0.18</v>
      </c>
      <c r="C149" s="53">
        <v>0.25</v>
      </c>
      <c r="D149" s="53">
        <v>0.14000000000000001</v>
      </c>
      <c r="E149" s="53">
        <v>0.16</v>
      </c>
      <c r="F149" s="53">
        <v>0.11</v>
      </c>
      <c r="G149" s="53">
        <v>0.21</v>
      </c>
      <c r="H149" s="83"/>
      <c r="I149" s="134">
        <v>0.08</v>
      </c>
      <c r="J149" s="53">
        <v>0.01</v>
      </c>
      <c r="K149" s="53">
        <v>7.0000000000000007E-2</v>
      </c>
      <c r="L149" s="53">
        <v>0</v>
      </c>
      <c r="M149" s="53">
        <v>7.0000000000000007E-2</v>
      </c>
      <c r="N149" s="53">
        <v>0.15</v>
      </c>
    </row>
    <row r="150" spans="1:14" ht="45" customHeight="1">
      <c r="A150" s="50" t="s">
        <v>116</v>
      </c>
      <c r="B150" s="134">
        <v>0.19</v>
      </c>
      <c r="C150" s="53">
        <v>0.23</v>
      </c>
      <c r="D150" s="53">
        <v>0.14000000000000001</v>
      </c>
      <c r="E150" s="53">
        <v>0.18</v>
      </c>
      <c r="F150" s="53">
        <v>0.18</v>
      </c>
      <c r="G150" s="53">
        <v>0.04</v>
      </c>
      <c r="H150" s="83"/>
      <c r="I150" s="134">
        <v>0.04</v>
      </c>
      <c r="J150" s="53">
        <v>0.01</v>
      </c>
      <c r="K150" s="53">
        <v>0.03</v>
      </c>
      <c r="L150" s="53">
        <v>0</v>
      </c>
      <c r="M150" s="53">
        <v>0.03</v>
      </c>
      <c r="N150" s="53">
        <v>0.08</v>
      </c>
    </row>
    <row r="151" spans="1:14" ht="45" customHeight="1">
      <c r="A151" s="50" t="s">
        <v>113</v>
      </c>
      <c r="B151" s="134">
        <v>0.26</v>
      </c>
      <c r="C151" s="53">
        <v>0.23</v>
      </c>
      <c r="D151" s="53">
        <v>0.24</v>
      </c>
      <c r="E151" s="53">
        <v>0.28999999999999998</v>
      </c>
      <c r="F151" s="53">
        <v>0.24</v>
      </c>
      <c r="G151" s="53">
        <v>0.17</v>
      </c>
      <c r="H151" s="84"/>
      <c r="I151" s="134">
        <v>0.16</v>
      </c>
      <c r="J151" s="53">
        <v>0.15</v>
      </c>
      <c r="K151" s="53">
        <v>0.12</v>
      </c>
      <c r="L151" s="53">
        <v>0.15</v>
      </c>
      <c r="M151" s="53">
        <v>0.2</v>
      </c>
      <c r="N151" s="53">
        <v>0.2</v>
      </c>
    </row>
    <row r="152" spans="1:14" ht="54" customHeight="1">
      <c r="A152" s="410" t="s">
        <v>140</v>
      </c>
      <c r="B152" s="413"/>
      <c r="C152" s="413"/>
      <c r="D152" s="413"/>
      <c r="E152" s="413"/>
      <c r="F152" s="413"/>
      <c r="G152" s="413"/>
      <c r="H152" s="413"/>
      <c r="I152" s="413"/>
      <c r="J152" s="413"/>
      <c r="K152" s="413"/>
      <c r="L152" s="413"/>
      <c r="M152" s="413"/>
      <c r="N152" s="414"/>
    </row>
    <row r="153" spans="1:14" ht="36.75" customHeight="1">
      <c r="A153" s="1"/>
      <c r="B153" s="139" t="s">
        <v>204</v>
      </c>
      <c r="C153" s="122" t="s">
        <v>165</v>
      </c>
      <c r="D153" s="122" t="s">
        <v>166</v>
      </c>
      <c r="E153" s="122" t="s">
        <v>167</v>
      </c>
      <c r="F153" s="122" t="s">
        <v>168</v>
      </c>
      <c r="G153" s="122" t="s">
        <v>169</v>
      </c>
      <c r="H153" s="123"/>
      <c r="I153" s="139" t="s">
        <v>204</v>
      </c>
      <c r="J153" s="122" t="s">
        <v>165</v>
      </c>
      <c r="K153" s="122" t="s">
        <v>166</v>
      </c>
      <c r="L153" s="122" t="s">
        <v>167</v>
      </c>
      <c r="M153" s="122" t="s">
        <v>168</v>
      </c>
      <c r="N153" s="122" t="s">
        <v>169</v>
      </c>
    </row>
    <row r="154" spans="1:14" ht="30" customHeight="1">
      <c r="A154" s="10" t="s">
        <v>48</v>
      </c>
      <c r="B154" s="136">
        <v>584</v>
      </c>
      <c r="C154" s="52">
        <v>182</v>
      </c>
      <c r="D154" s="52">
        <v>37</v>
      </c>
      <c r="E154" s="52">
        <v>246</v>
      </c>
      <c r="F154" s="52">
        <v>95</v>
      </c>
      <c r="G154" s="52">
        <v>24</v>
      </c>
      <c r="H154" s="83"/>
      <c r="I154" s="140">
        <v>347</v>
      </c>
      <c r="J154" s="52">
        <v>72</v>
      </c>
      <c r="K154" s="55">
        <v>97</v>
      </c>
      <c r="L154" s="55">
        <v>13</v>
      </c>
      <c r="M154" s="55">
        <v>74</v>
      </c>
      <c r="N154" s="55">
        <v>88</v>
      </c>
    </row>
    <row r="155" spans="1:14" ht="35.1" customHeight="1">
      <c r="A155" s="8" t="s">
        <v>31</v>
      </c>
      <c r="B155" s="134">
        <v>0.38</v>
      </c>
      <c r="C155" s="53">
        <v>0.37</v>
      </c>
      <c r="D155" s="53">
        <v>0.38</v>
      </c>
      <c r="E155" s="53">
        <v>0.42</v>
      </c>
      <c r="F155" s="53">
        <v>0.33</v>
      </c>
      <c r="G155" s="53">
        <v>0.25</v>
      </c>
      <c r="H155" s="83"/>
      <c r="I155" s="134">
        <v>0.33</v>
      </c>
      <c r="J155" s="53">
        <v>0.44</v>
      </c>
      <c r="K155" s="53">
        <v>0.38</v>
      </c>
      <c r="L155" s="53">
        <v>0.23</v>
      </c>
      <c r="M155" s="53">
        <v>0.39</v>
      </c>
      <c r="N155" s="53">
        <v>0.13</v>
      </c>
    </row>
    <row r="156" spans="1:14" ht="35.1" customHeight="1">
      <c r="A156" s="4" t="s">
        <v>32</v>
      </c>
      <c r="B156" s="134">
        <v>0.54</v>
      </c>
      <c r="C156" s="53">
        <v>0.52</v>
      </c>
      <c r="D156" s="53">
        <v>0.59</v>
      </c>
      <c r="E156" s="53">
        <v>0.51</v>
      </c>
      <c r="F156" s="53">
        <v>0.64</v>
      </c>
      <c r="G156" s="53">
        <v>0.5</v>
      </c>
      <c r="H156" s="83"/>
      <c r="I156" s="134">
        <v>0.64</v>
      </c>
      <c r="J156" s="53">
        <v>0.53</v>
      </c>
      <c r="K156" s="53">
        <v>0.59</v>
      </c>
      <c r="L156" s="53">
        <v>0.77</v>
      </c>
      <c r="M156" s="53">
        <v>0.57999999999999996</v>
      </c>
      <c r="N156" s="53">
        <v>0.82</v>
      </c>
    </row>
    <row r="157" spans="1:14" ht="35.1" customHeight="1">
      <c r="A157" s="2" t="s">
        <v>33</v>
      </c>
      <c r="B157" s="134">
        <v>7.0000000000000007E-2</v>
      </c>
      <c r="C157" s="53">
        <v>0.09</v>
      </c>
      <c r="D157" s="53">
        <v>0</v>
      </c>
      <c r="E157" s="53">
        <v>0.06</v>
      </c>
      <c r="F157" s="53">
        <v>0.03</v>
      </c>
      <c r="G157" s="53">
        <v>0.25</v>
      </c>
      <c r="H157" s="83"/>
      <c r="I157" s="134">
        <v>0.03</v>
      </c>
      <c r="J157" s="53">
        <v>0.01</v>
      </c>
      <c r="K157" s="53">
        <v>0.03</v>
      </c>
      <c r="L157" s="53">
        <v>0</v>
      </c>
      <c r="M157" s="53">
        <v>0.03</v>
      </c>
      <c r="N157" s="53">
        <v>0.03</v>
      </c>
    </row>
    <row r="158" spans="1:14" ht="35.1" customHeight="1">
      <c r="A158" s="2" t="s">
        <v>34</v>
      </c>
      <c r="B158" s="134">
        <v>0.01</v>
      </c>
      <c r="C158" s="57">
        <v>0.02</v>
      </c>
      <c r="D158" s="53">
        <v>0.03</v>
      </c>
      <c r="E158" s="53">
        <v>0.01</v>
      </c>
      <c r="F158" s="53">
        <v>0</v>
      </c>
      <c r="G158" s="53">
        <v>0</v>
      </c>
      <c r="H158" s="83"/>
      <c r="I158" s="134">
        <v>0.01</v>
      </c>
      <c r="J158" s="57">
        <v>0.01</v>
      </c>
      <c r="K158" s="53">
        <v>0</v>
      </c>
      <c r="L158" s="53">
        <v>0</v>
      </c>
      <c r="M158" s="53">
        <v>0</v>
      </c>
      <c r="N158" s="53">
        <v>0.02</v>
      </c>
    </row>
    <row r="159" spans="1:14" ht="41.25" customHeight="1">
      <c r="A159" s="6" t="s">
        <v>57</v>
      </c>
      <c r="B159" s="137">
        <f t="shared" ref="B159:G159" si="26">B155+B156</f>
        <v>0.92</v>
      </c>
      <c r="C159" s="59">
        <f t="shared" si="26"/>
        <v>0.89</v>
      </c>
      <c r="D159" s="59">
        <f t="shared" si="26"/>
        <v>0.97</v>
      </c>
      <c r="E159" s="59">
        <f t="shared" si="26"/>
        <v>0.92999999999999994</v>
      </c>
      <c r="F159" s="59">
        <f t="shared" si="26"/>
        <v>0.97</v>
      </c>
      <c r="G159" s="59">
        <f t="shared" si="26"/>
        <v>0.75</v>
      </c>
      <c r="H159" s="84"/>
      <c r="I159" s="137">
        <f t="shared" ref="I159:N159" si="27">I155+I156</f>
        <v>0.97</v>
      </c>
      <c r="J159" s="59">
        <f t="shared" si="27"/>
        <v>0.97</v>
      </c>
      <c r="K159" s="59">
        <f t="shared" si="27"/>
        <v>0.97</v>
      </c>
      <c r="L159" s="226">
        <f t="shared" si="27"/>
        <v>1</v>
      </c>
      <c r="M159" s="59">
        <f t="shared" si="27"/>
        <v>0.97</v>
      </c>
      <c r="N159" s="59">
        <f t="shared" si="27"/>
        <v>0.95</v>
      </c>
    </row>
    <row r="160" spans="1:14" ht="42.75" customHeight="1">
      <c r="A160" s="410" t="s">
        <v>141</v>
      </c>
      <c r="B160" s="413"/>
      <c r="C160" s="411"/>
      <c r="D160" s="411"/>
      <c r="E160" s="411"/>
      <c r="F160" s="411"/>
      <c r="G160" s="411"/>
      <c r="H160" s="411"/>
      <c r="I160" s="411"/>
      <c r="J160" s="411"/>
      <c r="K160" s="411"/>
      <c r="L160" s="411"/>
      <c r="M160" s="411"/>
      <c r="N160" s="412"/>
    </row>
    <row r="161" spans="1:16" ht="29.25" customHeight="1">
      <c r="A161" s="410" t="s">
        <v>142</v>
      </c>
      <c r="B161" s="413"/>
      <c r="C161" s="454"/>
      <c r="D161" s="454"/>
      <c r="E161" s="454"/>
      <c r="F161" s="454"/>
      <c r="G161" s="454"/>
      <c r="H161" s="454"/>
      <c r="I161" s="454"/>
      <c r="J161" s="454"/>
      <c r="K161" s="454"/>
      <c r="L161" s="454"/>
      <c r="M161" s="454"/>
      <c r="N161" s="455"/>
    </row>
    <row r="162" spans="1:16" ht="39.75" customHeight="1">
      <c r="A162" s="1"/>
      <c r="B162" s="139" t="s">
        <v>204</v>
      </c>
      <c r="C162" s="122" t="s">
        <v>165</v>
      </c>
      <c r="D162" s="122" t="s">
        <v>166</v>
      </c>
      <c r="E162" s="122" t="s">
        <v>167</v>
      </c>
      <c r="F162" s="122" t="s">
        <v>168</v>
      </c>
      <c r="G162" s="122" t="s">
        <v>169</v>
      </c>
      <c r="H162" s="123"/>
      <c r="I162" s="139" t="s">
        <v>204</v>
      </c>
      <c r="J162" s="122" t="s">
        <v>165</v>
      </c>
      <c r="K162" s="122" t="s">
        <v>166</v>
      </c>
      <c r="L162" s="122" t="s">
        <v>167</v>
      </c>
      <c r="M162" s="122" t="s">
        <v>168</v>
      </c>
      <c r="N162" s="122" t="s">
        <v>169</v>
      </c>
    </row>
    <row r="163" spans="1:16" ht="30" customHeight="1">
      <c r="A163" s="10" t="s">
        <v>66</v>
      </c>
      <c r="B163" s="136">
        <v>585</v>
      </c>
      <c r="C163" s="55">
        <v>182</v>
      </c>
      <c r="D163" s="52">
        <v>37</v>
      </c>
      <c r="E163" s="52">
        <v>247</v>
      </c>
      <c r="F163" s="52">
        <v>95</v>
      </c>
      <c r="G163" s="52">
        <v>24</v>
      </c>
      <c r="H163" s="83"/>
      <c r="I163" s="140">
        <v>350</v>
      </c>
      <c r="J163" s="55">
        <v>73</v>
      </c>
      <c r="K163" s="55">
        <v>99</v>
      </c>
      <c r="L163" s="55">
        <v>13</v>
      </c>
      <c r="M163" s="55">
        <v>74</v>
      </c>
      <c r="N163" s="55">
        <v>88</v>
      </c>
    </row>
    <row r="164" spans="1:16" ht="30" customHeight="1">
      <c r="A164" s="8" t="s">
        <v>53</v>
      </c>
      <c r="B164" s="134">
        <v>0.56999999999999995</v>
      </c>
      <c r="C164" s="53">
        <v>0.56000000000000005</v>
      </c>
      <c r="D164" s="53">
        <v>0.59</v>
      </c>
      <c r="E164" s="53">
        <v>0.57999999999999996</v>
      </c>
      <c r="F164" s="53">
        <v>0.61</v>
      </c>
      <c r="G164" s="53">
        <v>0.33</v>
      </c>
      <c r="H164" s="83"/>
      <c r="I164" s="134">
        <v>0.5</v>
      </c>
      <c r="J164" s="53">
        <v>0.45</v>
      </c>
      <c r="K164" s="53">
        <v>0.48</v>
      </c>
      <c r="L164" s="53">
        <v>0.54</v>
      </c>
      <c r="M164" s="53">
        <v>0.66</v>
      </c>
      <c r="N164" s="53">
        <v>0.41</v>
      </c>
    </row>
    <row r="165" spans="1:16" ht="42" customHeight="1">
      <c r="A165" s="9" t="s">
        <v>54</v>
      </c>
      <c r="B165" s="134">
        <v>0.24</v>
      </c>
      <c r="C165" s="53">
        <v>0.26</v>
      </c>
      <c r="D165" s="53">
        <v>0.14000000000000001</v>
      </c>
      <c r="E165" s="53">
        <v>0.27</v>
      </c>
      <c r="F165" s="53">
        <v>0.24</v>
      </c>
      <c r="G165" s="53">
        <v>0.08</v>
      </c>
      <c r="H165" s="83"/>
      <c r="I165" s="134">
        <v>0.21</v>
      </c>
      <c r="J165" s="53">
        <v>0.14000000000000001</v>
      </c>
      <c r="K165" s="53">
        <v>0.22</v>
      </c>
      <c r="L165" s="53">
        <v>0.08</v>
      </c>
      <c r="M165" s="53">
        <v>0.41</v>
      </c>
      <c r="N165" s="53">
        <v>0.1</v>
      </c>
    </row>
    <row r="166" spans="1:16" ht="39" customHeight="1">
      <c r="A166" s="2" t="s">
        <v>71</v>
      </c>
      <c r="B166" s="134">
        <v>0.28000000000000003</v>
      </c>
      <c r="C166" s="53">
        <v>0.28999999999999998</v>
      </c>
      <c r="D166" s="53">
        <v>0.24</v>
      </c>
      <c r="E166" s="53">
        <v>0.28999999999999998</v>
      </c>
      <c r="F166" s="53">
        <v>0.31</v>
      </c>
      <c r="G166" s="53">
        <v>0.13</v>
      </c>
      <c r="H166" s="83"/>
      <c r="I166" s="134">
        <v>0.23</v>
      </c>
      <c r="J166" s="53">
        <v>0.15</v>
      </c>
      <c r="K166" s="53">
        <v>0.18</v>
      </c>
      <c r="L166" s="53">
        <v>0</v>
      </c>
      <c r="M166" s="53">
        <v>0.51</v>
      </c>
      <c r="N166" s="53">
        <v>0.17</v>
      </c>
    </row>
    <row r="167" spans="1:16" ht="25.5" customHeight="1">
      <c r="A167" s="2" t="s">
        <v>55</v>
      </c>
      <c r="B167" s="134">
        <v>0.37</v>
      </c>
      <c r="C167" s="53">
        <v>0.45</v>
      </c>
      <c r="D167" s="53">
        <v>0.43</v>
      </c>
      <c r="E167" s="53">
        <v>0.33</v>
      </c>
      <c r="F167" s="53">
        <v>0.36</v>
      </c>
      <c r="G167" s="53">
        <v>0.17</v>
      </c>
      <c r="H167" s="84"/>
      <c r="I167" s="134">
        <v>0.35</v>
      </c>
      <c r="J167" s="53">
        <v>0.32</v>
      </c>
      <c r="K167" s="53">
        <v>0.35</v>
      </c>
      <c r="L167" s="53">
        <v>0.23</v>
      </c>
      <c r="M167" s="53">
        <v>0.45</v>
      </c>
      <c r="N167" s="53">
        <v>0.33</v>
      </c>
    </row>
    <row r="168" spans="1:16" ht="36">
      <c r="A168" s="9" t="s">
        <v>150</v>
      </c>
      <c r="B168" s="134">
        <v>0.6</v>
      </c>
      <c r="C168" s="53">
        <v>0.61</v>
      </c>
      <c r="D168" s="53">
        <v>0.62</v>
      </c>
      <c r="E168" s="53">
        <v>0.62</v>
      </c>
      <c r="F168" s="53">
        <v>0.52</v>
      </c>
      <c r="G168" s="53">
        <v>0.57999999999999996</v>
      </c>
      <c r="H168" s="84"/>
      <c r="I168" s="134">
        <v>0.52</v>
      </c>
      <c r="J168" s="53">
        <v>0.55000000000000004</v>
      </c>
      <c r="K168" s="53">
        <v>0.45</v>
      </c>
      <c r="L168" s="53">
        <v>0.54</v>
      </c>
      <c r="M168" s="53">
        <v>0.72</v>
      </c>
      <c r="N168" s="53">
        <v>0.42</v>
      </c>
    </row>
    <row r="169" spans="1:16" ht="31.5" customHeight="1">
      <c r="A169" s="417" t="s">
        <v>143</v>
      </c>
      <c r="B169" s="418"/>
      <c r="C169" s="418"/>
      <c r="D169" s="418"/>
      <c r="E169" s="418"/>
      <c r="F169" s="418"/>
      <c r="G169" s="418"/>
      <c r="H169" s="418"/>
      <c r="I169" s="418"/>
      <c r="J169" s="418"/>
      <c r="K169" s="418"/>
      <c r="L169" s="418"/>
      <c r="M169" s="418"/>
      <c r="N169" s="419"/>
    </row>
    <row r="170" spans="1:16" ht="37.5" customHeight="1">
      <c r="A170" s="1"/>
      <c r="B170" s="139" t="s">
        <v>204</v>
      </c>
      <c r="C170" s="122" t="s">
        <v>165</v>
      </c>
      <c r="D170" s="122" t="s">
        <v>166</v>
      </c>
      <c r="E170" s="122" t="s">
        <v>167</v>
      </c>
      <c r="F170" s="122" t="s">
        <v>168</v>
      </c>
      <c r="G170" s="122" t="s">
        <v>169</v>
      </c>
      <c r="H170" s="123"/>
      <c r="I170" s="139" t="s">
        <v>204</v>
      </c>
      <c r="J170" s="122" t="s">
        <v>165</v>
      </c>
      <c r="K170" s="122" t="s">
        <v>166</v>
      </c>
      <c r="L170" s="122" t="s">
        <v>167</v>
      </c>
      <c r="M170" s="122" t="s">
        <v>168</v>
      </c>
      <c r="N170" s="122" t="s">
        <v>169</v>
      </c>
    </row>
    <row r="171" spans="1:16" ht="30" customHeight="1">
      <c r="A171" s="10" t="s">
        <v>48</v>
      </c>
      <c r="B171" s="136">
        <v>545</v>
      </c>
      <c r="C171" s="55">
        <v>167</v>
      </c>
      <c r="D171" s="52">
        <v>36</v>
      </c>
      <c r="E171" s="52">
        <v>233</v>
      </c>
      <c r="F171" s="52">
        <v>89</v>
      </c>
      <c r="G171" s="52">
        <v>20</v>
      </c>
      <c r="H171" s="83"/>
      <c r="I171" s="140">
        <v>325</v>
      </c>
      <c r="J171" s="55">
        <v>65</v>
      </c>
      <c r="K171" s="55">
        <v>91</v>
      </c>
      <c r="L171" s="55">
        <v>12</v>
      </c>
      <c r="M171" s="55">
        <v>69</v>
      </c>
      <c r="N171" s="55">
        <v>87</v>
      </c>
    </row>
    <row r="172" spans="1:16" ht="30" customHeight="1">
      <c r="A172" s="8" t="s">
        <v>49</v>
      </c>
      <c r="B172" s="134">
        <v>0.28000000000000003</v>
      </c>
      <c r="C172" s="53">
        <v>0.34</v>
      </c>
      <c r="D172" s="53">
        <v>0.39</v>
      </c>
      <c r="E172" s="53">
        <v>0.25</v>
      </c>
      <c r="F172" s="53">
        <v>0.24</v>
      </c>
      <c r="G172" s="53">
        <v>0</v>
      </c>
      <c r="H172" s="83"/>
      <c r="I172" s="134">
        <v>0.27</v>
      </c>
      <c r="J172" s="53">
        <v>0.25</v>
      </c>
      <c r="K172" s="53">
        <v>0.26</v>
      </c>
      <c r="L172" s="53">
        <v>0.25</v>
      </c>
      <c r="M172" s="53">
        <v>0.49</v>
      </c>
      <c r="N172" s="53">
        <v>0.11</v>
      </c>
    </row>
    <row r="173" spans="1:16" ht="30" customHeight="1">
      <c r="A173" s="4" t="s">
        <v>50</v>
      </c>
      <c r="B173" s="134">
        <v>0.72</v>
      </c>
      <c r="C173" s="53">
        <v>0.66</v>
      </c>
      <c r="D173" s="53">
        <v>0.61</v>
      </c>
      <c r="E173" s="53">
        <v>0.75</v>
      </c>
      <c r="F173" s="53">
        <v>0.76</v>
      </c>
      <c r="G173" s="148">
        <v>1</v>
      </c>
      <c r="H173" s="84"/>
      <c r="I173" s="134">
        <v>0.73</v>
      </c>
      <c r="J173" s="53">
        <v>0.75</v>
      </c>
      <c r="K173" s="53">
        <v>0.74</v>
      </c>
      <c r="L173" s="53">
        <v>0.75</v>
      </c>
      <c r="M173" s="53">
        <v>0.51</v>
      </c>
      <c r="N173" s="53">
        <v>0.89</v>
      </c>
    </row>
    <row r="174" spans="1:16">
      <c r="A174" s="105"/>
      <c r="B174" s="105"/>
      <c r="C174" s="105"/>
      <c r="D174" s="105"/>
      <c r="E174" s="105"/>
      <c r="F174" s="105"/>
      <c r="G174" s="105"/>
      <c r="H174" s="105"/>
      <c r="I174" s="105"/>
      <c r="J174" s="105"/>
      <c r="K174" s="105"/>
      <c r="L174" s="105"/>
      <c r="M174" s="105"/>
      <c r="N174" s="105"/>
      <c r="O174" s="105"/>
      <c r="P174" s="105"/>
    </row>
    <row r="175" spans="1:16">
      <c r="A175" s="105"/>
      <c r="B175" s="105"/>
      <c r="C175" s="105"/>
      <c r="D175" s="105"/>
      <c r="E175" s="105"/>
      <c r="F175" s="105"/>
      <c r="G175" s="105"/>
      <c r="H175" s="105"/>
      <c r="I175" s="105"/>
      <c r="J175" s="105"/>
      <c r="K175" s="105"/>
      <c r="L175" s="105"/>
      <c r="M175" s="105"/>
      <c r="N175" s="105"/>
      <c r="O175" s="105"/>
      <c r="P175" s="105"/>
    </row>
    <row r="176" spans="1:16">
      <c r="A176" s="105"/>
      <c r="B176" s="105"/>
      <c r="C176" s="105"/>
      <c r="D176" s="105"/>
      <c r="E176" s="105"/>
      <c r="F176" s="105"/>
      <c r="G176" s="105"/>
      <c r="H176" s="105"/>
      <c r="I176" s="105"/>
      <c r="J176" s="105"/>
      <c r="K176" s="105"/>
      <c r="L176" s="105"/>
      <c r="M176" s="105"/>
      <c r="N176" s="105"/>
      <c r="O176" s="105"/>
      <c r="P176" s="105"/>
    </row>
    <row r="177" spans="1:16">
      <c r="A177" s="105"/>
      <c r="B177" s="105"/>
      <c r="C177" s="105"/>
      <c r="D177" s="105"/>
      <c r="E177" s="105"/>
      <c r="F177" s="105"/>
      <c r="G177" s="105"/>
      <c r="H177" s="105"/>
      <c r="I177" s="105"/>
      <c r="J177" s="105"/>
      <c r="K177" s="105"/>
      <c r="L177" s="105"/>
      <c r="M177" s="105"/>
      <c r="N177" s="105"/>
      <c r="O177" s="105"/>
      <c r="P177" s="105"/>
    </row>
    <row r="178" spans="1:16">
      <c r="A178" s="105"/>
      <c r="B178" s="105"/>
      <c r="C178" s="105"/>
      <c r="D178" s="105"/>
      <c r="E178" s="105"/>
      <c r="F178" s="105"/>
      <c r="G178" s="105"/>
      <c r="H178" s="105"/>
      <c r="I178" s="105"/>
      <c r="J178" s="105"/>
      <c r="K178" s="105"/>
      <c r="L178" s="105"/>
      <c r="M178" s="105"/>
      <c r="N178" s="105"/>
      <c r="O178" s="105"/>
      <c r="P178" s="105"/>
    </row>
    <row r="179" spans="1:16">
      <c r="A179" s="105"/>
      <c r="B179" s="105"/>
      <c r="C179" s="105"/>
      <c r="D179" s="105"/>
      <c r="E179" s="105"/>
      <c r="F179" s="105"/>
      <c r="G179" s="105"/>
      <c r="H179" s="105"/>
      <c r="I179" s="105"/>
      <c r="J179" s="105"/>
      <c r="K179" s="105"/>
      <c r="L179" s="105"/>
      <c r="M179" s="105"/>
      <c r="N179" s="105"/>
      <c r="O179" s="105"/>
      <c r="P179" s="105"/>
    </row>
    <row r="180" spans="1:16">
      <c r="A180" s="105"/>
      <c r="B180" s="105"/>
      <c r="C180" s="105"/>
      <c r="D180" s="105"/>
      <c r="E180" s="105"/>
      <c r="F180" s="105"/>
      <c r="G180" s="105"/>
      <c r="H180" s="105"/>
      <c r="I180" s="105"/>
      <c r="J180" s="105"/>
      <c r="K180" s="105"/>
      <c r="L180" s="105"/>
      <c r="M180" s="105"/>
      <c r="N180" s="105"/>
      <c r="O180" s="105"/>
      <c r="P180" s="105"/>
    </row>
    <row r="181" spans="1:16">
      <c r="A181" s="105"/>
      <c r="B181" s="105"/>
      <c r="C181" s="105"/>
      <c r="D181" s="105"/>
      <c r="E181" s="105"/>
      <c r="F181" s="105"/>
      <c r="G181" s="105"/>
      <c r="H181" s="105"/>
      <c r="I181" s="105"/>
      <c r="J181" s="105"/>
      <c r="K181" s="105"/>
      <c r="L181" s="105"/>
      <c r="M181" s="105"/>
      <c r="N181" s="105"/>
      <c r="O181" s="105"/>
      <c r="P181" s="105"/>
    </row>
    <row r="182" spans="1:16">
      <c r="A182" s="105"/>
      <c r="B182" s="105"/>
      <c r="C182" s="105"/>
      <c r="D182" s="105"/>
      <c r="E182" s="105"/>
      <c r="F182" s="105"/>
      <c r="G182" s="105"/>
      <c r="H182" s="105"/>
      <c r="I182" s="105"/>
      <c r="J182" s="105"/>
      <c r="K182" s="105"/>
      <c r="L182" s="105"/>
      <c r="M182" s="105"/>
      <c r="N182" s="105"/>
      <c r="O182" s="105"/>
      <c r="P182" s="105"/>
    </row>
    <row r="183" spans="1:16">
      <c r="A183" s="105"/>
      <c r="B183" s="105"/>
      <c r="C183" s="105"/>
      <c r="D183" s="105"/>
      <c r="E183" s="105"/>
      <c r="F183" s="105"/>
      <c r="G183" s="105"/>
      <c r="H183" s="105"/>
      <c r="I183" s="105"/>
      <c r="J183" s="105"/>
      <c r="K183" s="105"/>
      <c r="L183" s="105"/>
      <c r="M183" s="105"/>
      <c r="N183" s="105"/>
      <c r="O183" s="105"/>
      <c r="P183" s="105"/>
    </row>
    <row r="184" spans="1:16">
      <c r="A184" s="105"/>
      <c r="B184" s="105"/>
      <c r="C184" s="105"/>
      <c r="D184" s="105"/>
      <c r="E184" s="105"/>
      <c r="F184" s="105"/>
      <c r="G184" s="105"/>
      <c r="H184" s="105"/>
      <c r="I184" s="105"/>
      <c r="J184" s="105"/>
      <c r="K184" s="105"/>
      <c r="L184" s="105"/>
      <c r="M184" s="105"/>
      <c r="N184" s="105"/>
      <c r="O184" s="105"/>
      <c r="P184" s="105"/>
    </row>
    <row r="185" spans="1:16">
      <c r="A185" s="105"/>
      <c r="B185" s="105"/>
      <c r="C185" s="105"/>
      <c r="D185" s="105"/>
      <c r="E185" s="105"/>
      <c r="F185" s="105"/>
      <c r="G185" s="105"/>
      <c r="H185" s="105"/>
      <c r="I185" s="105"/>
      <c r="J185" s="105"/>
      <c r="K185" s="105"/>
      <c r="L185" s="105"/>
      <c r="M185" s="105"/>
      <c r="N185" s="105"/>
      <c r="O185" s="105"/>
      <c r="P185" s="105"/>
    </row>
    <row r="186" spans="1:16">
      <c r="A186" s="105"/>
      <c r="B186" s="105"/>
      <c r="C186" s="105"/>
      <c r="D186" s="105"/>
      <c r="E186" s="105"/>
      <c r="F186" s="105"/>
      <c r="G186" s="105"/>
      <c r="H186" s="105"/>
      <c r="I186" s="105"/>
      <c r="J186" s="105"/>
      <c r="K186" s="105"/>
      <c r="L186" s="105"/>
      <c r="M186" s="105"/>
      <c r="N186" s="105"/>
      <c r="O186" s="105"/>
      <c r="P186" s="105"/>
    </row>
    <row r="187" spans="1:16">
      <c r="A187" s="105"/>
      <c r="B187" s="105"/>
      <c r="C187" s="105"/>
      <c r="D187" s="105"/>
      <c r="E187" s="105"/>
      <c r="F187" s="105"/>
      <c r="G187" s="105"/>
      <c r="H187" s="105"/>
      <c r="I187" s="105"/>
      <c r="J187" s="105"/>
      <c r="K187" s="105"/>
      <c r="L187" s="105"/>
      <c r="M187" s="105"/>
      <c r="N187" s="105"/>
      <c r="O187" s="105"/>
      <c r="P187" s="105"/>
    </row>
    <row r="188" spans="1:16">
      <c r="A188" s="105"/>
      <c r="B188" s="105"/>
      <c r="C188" s="105"/>
      <c r="D188" s="105"/>
      <c r="E188" s="105"/>
      <c r="F188" s="105"/>
      <c r="G188" s="105"/>
      <c r="H188" s="105"/>
      <c r="I188" s="105"/>
      <c r="J188" s="105"/>
      <c r="K188" s="105"/>
      <c r="L188" s="105"/>
      <c r="M188" s="105"/>
      <c r="N188" s="105"/>
      <c r="O188" s="105"/>
      <c r="P188" s="105"/>
    </row>
    <row r="189" spans="1:16">
      <c r="A189" s="105"/>
      <c r="B189" s="105"/>
      <c r="C189" s="105"/>
      <c r="D189" s="105"/>
      <c r="E189" s="105"/>
      <c r="F189" s="105"/>
      <c r="G189" s="105"/>
      <c r="H189" s="105"/>
      <c r="I189" s="105"/>
      <c r="J189" s="105"/>
      <c r="K189" s="105"/>
      <c r="L189" s="105"/>
      <c r="M189" s="105"/>
      <c r="N189" s="105"/>
      <c r="O189" s="105"/>
      <c r="P189" s="105"/>
    </row>
    <row r="190" spans="1:16">
      <c r="A190" s="105"/>
      <c r="B190" s="105"/>
      <c r="C190" s="105"/>
      <c r="D190" s="105"/>
      <c r="E190" s="105"/>
      <c r="F190" s="105"/>
      <c r="G190" s="105"/>
      <c r="H190" s="105"/>
      <c r="I190" s="105"/>
      <c r="J190" s="105"/>
      <c r="K190" s="105"/>
      <c r="L190" s="105"/>
      <c r="M190" s="105"/>
      <c r="N190" s="105"/>
      <c r="O190" s="105"/>
      <c r="P190" s="105"/>
    </row>
    <row r="191" spans="1:16">
      <c r="A191" s="105"/>
      <c r="B191" s="105"/>
      <c r="C191" s="105"/>
      <c r="D191" s="105"/>
      <c r="E191" s="105"/>
      <c r="F191" s="105"/>
      <c r="G191" s="105"/>
      <c r="H191" s="105"/>
      <c r="I191" s="105"/>
      <c r="J191" s="105"/>
      <c r="K191" s="105"/>
      <c r="L191" s="105"/>
      <c r="M191" s="105"/>
      <c r="N191" s="105"/>
      <c r="O191" s="105"/>
      <c r="P191" s="105"/>
    </row>
    <row r="192" spans="1:16">
      <c r="A192" s="105"/>
      <c r="B192" s="105"/>
      <c r="C192" s="105"/>
      <c r="D192" s="105"/>
      <c r="E192" s="105"/>
      <c r="F192" s="105"/>
      <c r="G192" s="105"/>
      <c r="H192" s="105"/>
      <c r="I192" s="105"/>
      <c r="J192" s="105"/>
      <c r="K192" s="105"/>
      <c r="L192" s="105"/>
      <c r="M192" s="105"/>
      <c r="N192" s="105"/>
      <c r="O192" s="105"/>
      <c r="P192" s="105"/>
    </row>
    <row r="193" spans="1:16">
      <c r="A193" s="105"/>
      <c r="B193" s="105"/>
      <c r="C193" s="105"/>
      <c r="D193" s="105"/>
      <c r="E193" s="105"/>
      <c r="F193" s="105"/>
      <c r="G193" s="105"/>
      <c r="H193" s="105"/>
      <c r="I193" s="105"/>
      <c r="J193" s="105"/>
      <c r="K193" s="105"/>
      <c r="L193" s="105"/>
      <c r="M193" s="105"/>
      <c r="N193" s="105"/>
      <c r="O193" s="105"/>
      <c r="P193" s="105"/>
    </row>
    <row r="194" spans="1:16">
      <c r="A194" s="105"/>
      <c r="B194" s="105"/>
      <c r="C194" s="105"/>
      <c r="D194" s="105"/>
      <c r="E194" s="105"/>
      <c r="F194" s="105"/>
      <c r="G194" s="105"/>
      <c r="H194" s="105"/>
      <c r="I194" s="105"/>
      <c r="J194" s="105"/>
      <c r="K194" s="105"/>
      <c r="L194" s="105"/>
      <c r="M194" s="105"/>
      <c r="N194" s="105"/>
      <c r="O194" s="105"/>
      <c r="P194" s="105"/>
    </row>
    <row r="195" spans="1:16">
      <c r="A195" s="105"/>
      <c r="B195" s="105"/>
      <c r="C195" s="105"/>
      <c r="D195" s="105"/>
      <c r="E195" s="105"/>
      <c r="F195" s="105"/>
      <c r="G195" s="105"/>
      <c r="H195" s="105"/>
      <c r="I195" s="105"/>
      <c r="J195" s="105"/>
      <c r="K195" s="105"/>
      <c r="L195" s="105"/>
      <c r="M195" s="105"/>
      <c r="N195" s="105"/>
      <c r="O195" s="105"/>
      <c r="P195" s="105"/>
    </row>
    <row r="196" spans="1:16">
      <c r="A196" s="105"/>
      <c r="B196" s="105"/>
      <c r="C196" s="105"/>
      <c r="D196" s="105"/>
      <c r="E196" s="105"/>
      <c r="F196" s="105"/>
      <c r="G196" s="105"/>
      <c r="H196" s="105"/>
      <c r="I196" s="105"/>
      <c r="J196" s="105"/>
      <c r="K196" s="105"/>
      <c r="L196" s="105"/>
      <c r="M196" s="105"/>
      <c r="N196" s="105"/>
      <c r="O196" s="105"/>
      <c r="P196" s="105"/>
    </row>
    <row r="197" spans="1:16">
      <c r="A197" s="105"/>
      <c r="B197" s="105"/>
      <c r="C197" s="105"/>
      <c r="D197" s="105"/>
      <c r="E197" s="105"/>
      <c r="F197" s="105"/>
      <c r="G197" s="105"/>
      <c r="H197" s="105"/>
      <c r="I197" s="105"/>
      <c r="J197" s="105"/>
      <c r="K197" s="105"/>
      <c r="L197" s="105"/>
      <c r="M197" s="105"/>
      <c r="N197" s="105"/>
      <c r="O197" s="105"/>
      <c r="P197" s="105"/>
    </row>
    <row r="198" spans="1:16">
      <c r="A198" s="105"/>
      <c r="B198" s="105"/>
      <c r="C198" s="105"/>
      <c r="D198" s="105"/>
      <c r="E198" s="105"/>
      <c r="F198" s="105"/>
      <c r="G198" s="105"/>
      <c r="H198" s="105"/>
      <c r="I198" s="105"/>
      <c r="J198" s="105"/>
      <c r="K198" s="105"/>
      <c r="L198" s="105"/>
      <c r="M198" s="105"/>
      <c r="N198" s="105"/>
      <c r="O198" s="105"/>
      <c r="P198" s="105"/>
    </row>
    <row r="199" spans="1:16">
      <c r="A199" s="105"/>
      <c r="B199" s="105"/>
      <c r="C199" s="105"/>
      <c r="D199" s="105"/>
      <c r="E199" s="105"/>
      <c r="F199" s="105"/>
      <c r="G199" s="105"/>
      <c r="H199" s="105"/>
      <c r="I199" s="105"/>
      <c r="J199" s="105"/>
      <c r="K199" s="105"/>
      <c r="L199" s="105"/>
      <c r="M199" s="105"/>
      <c r="N199" s="105"/>
      <c r="O199" s="105"/>
      <c r="P199" s="105"/>
    </row>
    <row r="200" spans="1:16">
      <c r="A200" s="105"/>
      <c r="B200" s="105"/>
      <c r="C200" s="105"/>
      <c r="D200" s="105"/>
      <c r="E200" s="105"/>
      <c r="F200" s="105"/>
      <c r="G200" s="105"/>
      <c r="H200" s="105"/>
      <c r="I200" s="105"/>
      <c r="J200" s="105"/>
      <c r="K200" s="105"/>
      <c r="L200" s="105"/>
      <c r="M200" s="105"/>
      <c r="N200" s="105"/>
      <c r="O200" s="105"/>
      <c r="P200" s="105"/>
    </row>
    <row r="201" spans="1:16">
      <c r="A201" s="105"/>
      <c r="B201" s="105"/>
      <c r="C201" s="105"/>
      <c r="D201" s="105"/>
      <c r="E201" s="105"/>
      <c r="F201" s="105"/>
      <c r="G201" s="105"/>
      <c r="H201" s="105"/>
      <c r="I201" s="105"/>
      <c r="J201" s="105"/>
      <c r="K201" s="105"/>
      <c r="L201" s="105"/>
      <c r="M201" s="105"/>
      <c r="N201" s="105"/>
      <c r="O201" s="105"/>
      <c r="P201" s="105"/>
    </row>
    <row r="202" spans="1:16">
      <c r="A202" s="105"/>
      <c r="B202" s="105"/>
      <c r="C202" s="105"/>
      <c r="D202" s="105"/>
      <c r="E202" s="105"/>
      <c r="F202" s="105"/>
      <c r="G202" s="105"/>
      <c r="H202" s="105"/>
      <c r="I202" s="105"/>
      <c r="J202" s="105"/>
      <c r="K202" s="105"/>
      <c r="L202" s="105"/>
      <c r="M202" s="105"/>
      <c r="N202" s="105"/>
      <c r="O202" s="105"/>
      <c r="P202" s="105"/>
    </row>
    <row r="203" spans="1:16">
      <c r="A203" s="105"/>
      <c r="B203" s="105"/>
      <c r="C203" s="105"/>
      <c r="D203" s="105"/>
      <c r="E203" s="105"/>
      <c r="F203" s="105"/>
      <c r="G203" s="105"/>
      <c r="H203" s="105"/>
      <c r="I203" s="105"/>
      <c r="J203" s="105"/>
      <c r="K203" s="105"/>
      <c r="L203" s="105"/>
      <c r="M203" s="105"/>
      <c r="N203" s="105"/>
      <c r="O203" s="105"/>
      <c r="P203" s="105"/>
    </row>
    <row r="204" spans="1:16">
      <c r="A204" s="105"/>
      <c r="B204" s="105"/>
      <c r="C204" s="105"/>
      <c r="D204" s="105"/>
      <c r="E204" s="105"/>
      <c r="F204" s="105"/>
      <c r="G204" s="105"/>
      <c r="H204" s="105"/>
      <c r="I204" s="105"/>
      <c r="J204" s="105"/>
      <c r="K204" s="105"/>
      <c r="L204" s="105"/>
      <c r="M204" s="105"/>
      <c r="N204" s="105"/>
      <c r="O204" s="105"/>
      <c r="P204" s="105"/>
    </row>
    <row r="205" spans="1:16">
      <c r="A205" s="105"/>
      <c r="B205" s="105"/>
      <c r="C205" s="105"/>
      <c r="D205" s="105"/>
      <c r="E205" s="105"/>
      <c r="F205" s="105"/>
      <c r="G205" s="105"/>
      <c r="H205" s="105"/>
      <c r="I205" s="105"/>
      <c r="J205" s="105"/>
      <c r="K205" s="105"/>
      <c r="L205" s="105"/>
      <c r="M205" s="105"/>
      <c r="N205" s="105"/>
      <c r="O205" s="105"/>
      <c r="P205" s="105"/>
    </row>
    <row r="206" spans="1:16">
      <c r="A206" s="105"/>
      <c r="B206" s="105"/>
      <c r="C206" s="105"/>
      <c r="D206" s="105"/>
      <c r="E206" s="105"/>
      <c r="F206" s="105"/>
      <c r="G206" s="105"/>
      <c r="H206" s="105"/>
      <c r="I206" s="105"/>
      <c r="J206" s="105"/>
      <c r="K206" s="105"/>
      <c r="L206" s="105"/>
      <c r="M206" s="105"/>
      <c r="N206" s="105"/>
      <c r="O206" s="105"/>
      <c r="P206" s="105"/>
    </row>
    <row r="207" spans="1:16">
      <c r="A207" s="105"/>
      <c r="B207" s="105"/>
      <c r="C207" s="105"/>
      <c r="D207" s="105"/>
      <c r="E207" s="105"/>
      <c r="F207" s="105"/>
      <c r="G207" s="105"/>
      <c r="H207" s="105"/>
      <c r="I207" s="105"/>
      <c r="J207" s="105"/>
      <c r="K207" s="105"/>
      <c r="L207" s="105"/>
      <c r="M207" s="105"/>
      <c r="N207" s="105"/>
      <c r="O207" s="105"/>
      <c r="P207" s="105"/>
    </row>
    <row r="208" spans="1:16">
      <c r="A208" s="105"/>
      <c r="B208" s="105"/>
      <c r="C208" s="105"/>
      <c r="D208" s="105"/>
      <c r="E208" s="105"/>
      <c r="F208" s="105"/>
      <c r="G208" s="105"/>
      <c r="H208" s="105"/>
      <c r="I208" s="105"/>
      <c r="J208" s="105"/>
      <c r="K208" s="105"/>
      <c r="L208" s="105"/>
      <c r="M208" s="105"/>
      <c r="N208" s="105"/>
      <c r="O208" s="105"/>
      <c r="P208" s="105"/>
    </row>
    <row r="209" spans="1:16">
      <c r="A209" s="105"/>
      <c r="B209" s="105"/>
      <c r="C209" s="105"/>
      <c r="D209" s="105"/>
      <c r="E209" s="105"/>
      <c r="F209" s="105"/>
      <c r="G209" s="105"/>
      <c r="H209" s="105"/>
      <c r="I209" s="105"/>
      <c r="J209" s="105"/>
      <c r="K209" s="105"/>
      <c r="L209" s="105"/>
      <c r="M209" s="105"/>
      <c r="N209" s="105"/>
      <c r="O209" s="105"/>
      <c r="P209" s="105"/>
    </row>
    <row r="210" spans="1:16">
      <c r="A210" s="105"/>
      <c r="B210" s="105"/>
      <c r="C210" s="105"/>
      <c r="D210" s="105"/>
      <c r="E210" s="105"/>
      <c r="F210" s="105"/>
      <c r="G210" s="105"/>
      <c r="H210" s="105"/>
      <c r="I210" s="105"/>
      <c r="J210" s="105"/>
      <c r="K210" s="105"/>
      <c r="L210" s="105"/>
      <c r="M210" s="105"/>
      <c r="N210" s="105"/>
      <c r="O210" s="105"/>
      <c r="P210" s="105"/>
    </row>
    <row r="211" spans="1:16">
      <c r="A211" s="105"/>
      <c r="B211" s="105"/>
      <c r="C211" s="105"/>
      <c r="D211" s="105"/>
      <c r="E211" s="105"/>
      <c r="F211" s="105"/>
      <c r="G211" s="105"/>
      <c r="H211" s="105"/>
      <c r="I211" s="105"/>
      <c r="J211" s="105"/>
      <c r="K211" s="105"/>
      <c r="L211" s="105"/>
      <c r="M211" s="105"/>
      <c r="N211" s="105"/>
      <c r="O211" s="105"/>
      <c r="P211" s="105"/>
    </row>
    <row r="212" spans="1:16">
      <c r="A212" s="105"/>
      <c r="B212" s="105"/>
      <c r="C212" s="105"/>
      <c r="D212" s="105"/>
      <c r="E212" s="105"/>
      <c r="F212" s="105"/>
      <c r="G212" s="105"/>
      <c r="H212" s="105"/>
      <c r="I212" s="105"/>
      <c r="J212" s="105"/>
      <c r="K212" s="105"/>
      <c r="L212" s="105"/>
      <c r="M212" s="105"/>
      <c r="N212" s="105"/>
      <c r="O212" s="105"/>
      <c r="P212" s="105"/>
    </row>
    <row r="213" spans="1:16">
      <c r="A213" s="105"/>
      <c r="B213" s="105"/>
      <c r="C213" s="105"/>
      <c r="D213" s="105"/>
      <c r="E213" s="105"/>
      <c r="F213" s="105"/>
      <c r="G213" s="105"/>
      <c r="H213" s="105"/>
      <c r="I213" s="105"/>
      <c r="J213" s="105"/>
      <c r="K213" s="105"/>
      <c r="L213" s="105"/>
      <c r="M213" s="105"/>
      <c r="N213" s="105"/>
      <c r="O213" s="105"/>
      <c r="P213" s="105"/>
    </row>
    <row r="214" spans="1:16">
      <c r="A214" s="105"/>
      <c r="B214" s="105"/>
      <c r="C214" s="105"/>
      <c r="D214" s="105"/>
      <c r="E214" s="105"/>
      <c r="F214" s="105"/>
      <c r="G214" s="105"/>
      <c r="H214" s="105"/>
      <c r="I214" s="105"/>
      <c r="J214" s="105"/>
      <c r="K214" s="105"/>
      <c r="L214" s="105"/>
      <c r="M214" s="105"/>
      <c r="N214" s="105"/>
      <c r="O214" s="105"/>
      <c r="P214" s="105"/>
    </row>
    <row r="215" spans="1:16">
      <c r="A215" s="105"/>
      <c r="B215" s="105"/>
      <c r="C215" s="105"/>
      <c r="D215" s="105"/>
      <c r="E215" s="105"/>
      <c r="F215" s="105"/>
      <c r="G215" s="105"/>
      <c r="H215" s="105"/>
      <c r="I215" s="105"/>
      <c r="J215" s="105"/>
      <c r="K215" s="105"/>
      <c r="L215" s="105"/>
      <c r="M215" s="105"/>
      <c r="N215" s="105"/>
      <c r="O215" s="105"/>
      <c r="P215" s="105"/>
    </row>
    <row r="216" spans="1:16">
      <c r="A216" s="105"/>
      <c r="B216" s="105"/>
      <c r="C216" s="105"/>
      <c r="D216" s="105"/>
      <c r="E216" s="105"/>
      <c r="F216" s="105"/>
      <c r="G216" s="105"/>
      <c r="H216" s="105"/>
      <c r="I216" s="105"/>
      <c r="J216" s="105"/>
      <c r="K216" s="105"/>
      <c r="L216" s="105"/>
      <c r="M216" s="105"/>
      <c r="N216" s="105"/>
      <c r="O216" s="105"/>
      <c r="P216" s="105"/>
    </row>
    <row r="217" spans="1:16">
      <c r="A217" s="105"/>
      <c r="B217" s="105"/>
      <c r="C217" s="105"/>
      <c r="D217" s="105"/>
      <c r="E217" s="105"/>
      <c r="F217" s="105"/>
      <c r="G217" s="105"/>
      <c r="H217" s="105"/>
      <c r="I217" s="105"/>
      <c r="J217" s="105"/>
      <c r="K217" s="105"/>
      <c r="L217" s="105"/>
      <c r="M217" s="105"/>
      <c r="N217" s="105"/>
      <c r="O217" s="105"/>
      <c r="P217" s="105"/>
    </row>
    <row r="218" spans="1:16">
      <c r="A218" s="105"/>
      <c r="B218" s="105"/>
      <c r="C218" s="105"/>
      <c r="D218" s="105"/>
      <c r="E218" s="105"/>
      <c r="F218" s="105"/>
      <c r="G218" s="105"/>
      <c r="H218" s="105"/>
      <c r="I218" s="105"/>
      <c r="J218" s="105"/>
      <c r="K218" s="105"/>
      <c r="L218" s="105"/>
      <c r="M218" s="105"/>
      <c r="N218" s="105"/>
      <c r="O218" s="105"/>
      <c r="P218" s="105"/>
    </row>
    <row r="219" spans="1:16">
      <c r="A219" s="105"/>
      <c r="B219" s="105"/>
      <c r="C219" s="105"/>
      <c r="D219" s="105"/>
      <c r="E219" s="105"/>
      <c r="F219" s="105"/>
      <c r="G219" s="105"/>
      <c r="H219" s="105"/>
      <c r="I219" s="105"/>
      <c r="J219" s="105"/>
      <c r="K219" s="105"/>
      <c r="L219" s="105"/>
      <c r="M219" s="105"/>
      <c r="N219" s="105"/>
      <c r="O219" s="105"/>
      <c r="P219" s="105"/>
    </row>
    <row r="220" spans="1:16">
      <c r="A220" s="105"/>
      <c r="B220" s="105"/>
      <c r="C220" s="105"/>
      <c r="D220" s="105"/>
      <c r="E220" s="105"/>
      <c r="F220" s="105"/>
      <c r="G220" s="105"/>
      <c r="H220" s="105"/>
      <c r="I220" s="105"/>
      <c r="J220" s="105"/>
      <c r="K220" s="105"/>
      <c r="L220" s="105"/>
      <c r="M220" s="105"/>
      <c r="N220" s="105"/>
      <c r="O220" s="105"/>
      <c r="P220" s="105"/>
    </row>
    <row r="221" spans="1:16">
      <c r="A221" s="105"/>
      <c r="B221" s="105"/>
      <c r="C221" s="105"/>
      <c r="D221" s="105"/>
      <c r="E221" s="105"/>
      <c r="F221" s="105"/>
      <c r="G221" s="105"/>
      <c r="H221" s="105"/>
      <c r="I221" s="105"/>
      <c r="J221" s="105"/>
      <c r="K221" s="105"/>
      <c r="L221" s="105"/>
      <c r="M221" s="105"/>
      <c r="N221" s="105"/>
      <c r="O221" s="105"/>
      <c r="P221" s="105"/>
    </row>
    <row r="222" spans="1:16">
      <c r="A222" s="105"/>
      <c r="B222" s="105"/>
      <c r="C222" s="105"/>
      <c r="D222" s="105"/>
      <c r="E222" s="105"/>
      <c r="F222" s="105"/>
      <c r="G222" s="105"/>
      <c r="H222" s="105"/>
      <c r="I222" s="105"/>
      <c r="J222" s="105"/>
      <c r="K222" s="105"/>
      <c r="L222" s="105"/>
      <c r="M222" s="105"/>
      <c r="N222" s="105"/>
      <c r="O222" s="105"/>
      <c r="P222" s="105"/>
    </row>
    <row r="223" spans="1:16">
      <c r="A223" s="105"/>
      <c r="B223" s="105"/>
      <c r="C223" s="105"/>
      <c r="D223" s="105"/>
      <c r="E223" s="105"/>
      <c r="F223" s="105"/>
      <c r="G223" s="105"/>
      <c r="H223" s="105"/>
      <c r="I223" s="105"/>
      <c r="J223" s="105"/>
      <c r="K223" s="105"/>
      <c r="L223" s="105"/>
      <c r="M223" s="105"/>
      <c r="N223" s="105"/>
      <c r="O223" s="105"/>
      <c r="P223" s="105"/>
    </row>
    <row r="224" spans="1:16">
      <c r="A224" s="105"/>
      <c r="B224" s="105"/>
      <c r="C224" s="105"/>
      <c r="D224" s="105"/>
      <c r="E224" s="105"/>
      <c r="F224" s="105"/>
      <c r="G224" s="105"/>
      <c r="H224" s="105"/>
      <c r="I224" s="105"/>
      <c r="J224" s="105"/>
      <c r="K224" s="105"/>
      <c r="L224" s="105"/>
      <c r="M224" s="105"/>
      <c r="N224" s="105"/>
      <c r="O224" s="105"/>
      <c r="P224" s="105"/>
    </row>
    <row r="225" spans="1:16">
      <c r="A225" s="105"/>
      <c r="B225" s="105"/>
      <c r="C225" s="105"/>
      <c r="D225" s="105"/>
      <c r="E225" s="105"/>
      <c r="F225" s="105"/>
      <c r="G225" s="105"/>
      <c r="H225" s="105"/>
      <c r="I225" s="105"/>
      <c r="J225" s="105"/>
      <c r="K225" s="105"/>
      <c r="L225" s="105"/>
      <c r="M225" s="105"/>
      <c r="N225" s="105"/>
      <c r="O225" s="105"/>
      <c r="P225" s="105"/>
    </row>
    <row r="226" spans="1:16">
      <c r="A226" s="105"/>
      <c r="B226" s="105"/>
      <c r="C226" s="105"/>
      <c r="D226" s="105"/>
      <c r="E226" s="105"/>
      <c r="F226" s="105"/>
      <c r="G226" s="105"/>
      <c r="H226" s="105"/>
      <c r="I226" s="105"/>
      <c r="J226" s="105"/>
      <c r="K226" s="105"/>
      <c r="L226" s="105"/>
      <c r="M226" s="105"/>
      <c r="N226" s="105"/>
      <c r="O226" s="105"/>
      <c r="P226" s="105"/>
    </row>
    <row r="227" spans="1:16">
      <c r="A227" s="105"/>
      <c r="B227" s="105"/>
      <c r="C227" s="105"/>
      <c r="D227" s="105"/>
      <c r="E227" s="105"/>
      <c r="F227" s="105"/>
      <c r="G227" s="105"/>
      <c r="H227" s="105"/>
      <c r="I227" s="105"/>
      <c r="J227" s="105"/>
      <c r="K227" s="105"/>
      <c r="L227" s="105"/>
      <c r="M227" s="105"/>
      <c r="N227" s="105"/>
      <c r="O227" s="105"/>
      <c r="P227" s="105"/>
    </row>
    <row r="228" spans="1:16">
      <c r="A228" s="105"/>
      <c r="B228" s="105"/>
      <c r="C228" s="105"/>
      <c r="D228" s="105"/>
      <c r="E228" s="105"/>
      <c r="F228" s="105"/>
      <c r="G228" s="105"/>
      <c r="H228" s="105"/>
      <c r="I228" s="105"/>
      <c r="J228" s="105"/>
      <c r="K228" s="105"/>
      <c r="L228" s="105"/>
      <c r="M228" s="105"/>
      <c r="N228" s="105"/>
      <c r="O228" s="105"/>
      <c r="P228" s="105"/>
    </row>
    <row r="229" spans="1:16">
      <c r="A229" s="105"/>
      <c r="B229" s="105"/>
      <c r="C229" s="105"/>
      <c r="D229" s="105"/>
      <c r="E229" s="105"/>
      <c r="F229" s="105"/>
      <c r="G229" s="105"/>
      <c r="H229" s="105"/>
      <c r="I229" s="105"/>
      <c r="J229" s="105"/>
      <c r="K229" s="105"/>
      <c r="L229" s="105"/>
      <c r="M229" s="105"/>
      <c r="N229" s="105"/>
      <c r="O229" s="105"/>
      <c r="P229" s="105"/>
    </row>
    <row r="230" spans="1:16">
      <c r="A230" s="105"/>
      <c r="B230" s="105"/>
      <c r="C230" s="105"/>
      <c r="D230" s="105"/>
      <c r="E230" s="105"/>
      <c r="F230" s="105"/>
      <c r="G230" s="105"/>
      <c r="H230" s="105"/>
      <c r="I230" s="105"/>
      <c r="J230" s="105"/>
      <c r="K230" s="105"/>
      <c r="L230" s="105"/>
      <c r="M230" s="105"/>
      <c r="N230" s="105"/>
      <c r="O230" s="105"/>
      <c r="P230" s="105"/>
    </row>
    <row r="231" spans="1:16">
      <c r="A231" s="105"/>
      <c r="B231" s="105"/>
      <c r="C231" s="105"/>
      <c r="D231" s="105"/>
      <c r="E231" s="105"/>
      <c r="F231" s="105"/>
      <c r="G231" s="105"/>
      <c r="H231" s="105"/>
      <c r="I231" s="105"/>
      <c r="J231" s="105"/>
      <c r="K231" s="105"/>
      <c r="L231" s="105"/>
      <c r="M231" s="105"/>
      <c r="N231" s="105"/>
      <c r="O231" s="105"/>
      <c r="P231" s="105"/>
    </row>
    <row r="232" spans="1:16">
      <c r="A232" s="105"/>
      <c r="B232" s="105"/>
      <c r="C232" s="105"/>
      <c r="D232" s="105"/>
      <c r="E232" s="105"/>
      <c r="F232" s="105"/>
      <c r="G232" s="105"/>
      <c r="H232" s="105"/>
      <c r="I232" s="105"/>
      <c r="J232" s="105"/>
      <c r="K232" s="105"/>
      <c r="L232" s="105"/>
      <c r="M232" s="105"/>
      <c r="N232" s="105"/>
      <c r="O232" s="105"/>
      <c r="P232" s="105"/>
    </row>
    <row r="233" spans="1:16">
      <c r="A233" s="105"/>
      <c r="B233" s="105"/>
      <c r="C233" s="105"/>
      <c r="D233" s="105"/>
      <c r="E233" s="105"/>
      <c r="F233" s="105"/>
      <c r="G233" s="105"/>
      <c r="H233" s="105"/>
      <c r="I233" s="105"/>
      <c r="J233" s="105"/>
      <c r="K233" s="105"/>
      <c r="L233" s="105"/>
      <c r="M233" s="105"/>
      <c r="N233" s="105"/>
      <c r="O233" s="105"/>
      <c r="P233" s="105"/>
    </row>
    <row r="234" spans="1:16">
      <c r="A234" s="105"/>
      <c r="B234" s="105"/>
      <c r="C234" s="105"/>
      <c r="D234" s="105"/>
      <c r="E234" s="105"/>
      <c r="F234" s="105"/>
      <c r="G234" s="105"/>
      <c r="H234" s="105"/>
      <c r="I234" s="105"/>
      <c r="J234" s="105"/>
      <c r="K234" s="105"/>
      <c r="L234" s="105"/>
      <c r="M234" s="105"/>
      <c r="N234" s="105"/>
      <c r="O234" s="105"/>
      <c r="P234" s="105"/>
    </row>
    <row r="235" spans="1:16">
      <c r="A235" s="105"/>
      <c r="B235" s="105"/>
      <c r="C235" s="105"/>
      <c r="D235" s="105"/>
      <c r="E235" s="105"/>
      <c r="F235" s="105"/>
      <c r="G235" s="105"/>
      <c r="H235" s="105"/>
      <c r="I235" s="105"/>
      <c r="J235" s="105"/>
      <c r="K235" s="105"/>
      <c r="L235" s="105"/>
      <c r="M235" s="105"/>
      <c r="N235" s="105"/>
      <c r="O235" s="105"/>
      <c r="P235" s="105"/>
    </row>
    <row r="236" spans="1:16">
      <c r="A236" s="105"/>
      <c r="B236" s="105"/>
      <c r="C236" s="105"/>
      <c r="D236" s="105"/>
      <c r="E236" s="105"/>
      <c r="F236" s="105"/>
      <c r="G236" s="105"/>
      <c r="H236" s="105"/>
      <c r="I236" s="105"/>
      <c r="J236" s="105"/>
      <c r="K236" s="105"/>
      <c r="L236" s="105"/>
      <c r="M236" s="105"/>
      <c r="N236" s="105"/>
      <c r="O236" s="105"/>
      <c r="P236" s="105"/>
    </row>
    <row r="237" spans="1:16">
      <c r="A237" s="105"/>
      <c r="B237" s="105"/>
      <c r="C237" s="105"/>
      <c r="D237" s="105"/>
      <c r="E237" s="105"/>
      <c r="F237" s="105"/>
      <c r="G237" s="105"/>
      <c r="H237" s="105"/>
      <c r="I237" s="105"/>
      <c r="J237" s="105"/>
      <c r="K237" s="105"/>
      <c r="L237" s="105"/>
      <c r="M237" s="105"/>
      <c r="N237" s="105"/>
      <c r="O237" s="105"/>
      <c r="P237" s="105"/>
    </row>
    <row r="238" spans="1:16">
      <c r="A238" s="105"/>
      <c r="B238" s="105"/>
      <c r="C238" s="105"/>
      <c r="D238" s="105"/>
      <c r="E238" s="105"/>
      <c r="F238" s="105"/>
      <c r="G238" s="105"/>
      <c r="H238" s="105"/>
      <c r="I238" s="105"/>
      <c r="J238" s="105"/>
      <c r="K238" s="105"/>
      <c r="L238" s="105"/>
      <c r="M238" s="105"/>
      <c r="N238" s="105"/>
      <c r="O238" s="105"/>
      <c r="P238" s="105"/>
    </row>
    <row r="239" spans="1:16">
      <c r="A239" s="105"/>
      <c r="B239" s="105"/>
      <c r="C239" s="105"/>
      <c r="D239" s="105"/>
      <c r="E239" s="105"/>
      <c r="F239" s="105"/>
      <c r="G239" s="105"/>
      <c r="H239" s="105"/>
      <c r="I239" s="105"/>
      <c r="J239" s="105"/>
      <c r="K239" s="105"/>
      <c r="L239" s="105"/>
      <c r="M239" s="105"/>
      <c r="N239" s="105"/>
      <c r="O239" s="105"/>
      <c r="P239" s="105"/>
    </row>
    <row r="240" spans="1:16">
      <c r="A240" s="105"/>
      <c r="B240" s="105"/>
      <c r="C240" s="105"/>
      <c r="D240" s="105"/>
      <c r="E240" s="105"/>
      <c r="F240" s="105"/>
      <c r="G240" s="105"/>
      <c r="H240" s="105"/>
      <c r="I240" s="105"/>
      <c r="J240" s="105"/>
      <c r="K240" s="105"/>
      <c r="L240" s="105"/>
      <c r="M240" s="105"/>
      <c r="N240" s="105"/>
      <c r="O240" s="105"/>
      <c r="P240" s="105"/>
    </row>
    <row r="241" spans="1:16">
      <c r="A241" s="105"/>
      <c r="B241" s="105"/>
      <c r="C241" s="105"/>
      <c r="D241" s="105"/>
      <c r="E241" s="105"/>
      <c r="F241" s="105"/>
      <c r="G241" s="105"/>
      <c r="H241" s="105"/>
      <c r="I241" s="105"/>
      <c r="J241" s="105"/>
      <c r="K241" s="105"/>
      <c r="L241" s="105"/>
      <c r="M241" s="105"/>
      <c r="N241" s="105"/>
      <c r="O241" s="105"/>
      <c r="P241" s="105"/>
    </row>
    <row r="242" spans="1:16">
      <c r="A242" s="105"/>
      <c r="B242" s="105"/>
      <c r="C242" s="105"/>
      <c r="D242" s="105"/>
      <c r="E242" s="105"/>
      <c r="F242" s="105"/>
      <c r="G242" s="105"/>
      <c r="H242" s="105"/>
      <c r="I242" s="105"/>
      <c r="J242" s="105"/>
      <c r="K242" s="105"/>
      <c r="L242" s="105"/>
      <c r="M242" s="105"/>
      <c r="N242" s="105"/>
      <c r="O242" s="105"/>
      <c r="P242" s="105"/>
    </row>
    <row r="243" spans="1:16">
      <c r="A243" s="105"/>
      <c r="B243" s="105"/>
      <c r="C243" s="105"/>
      <c r="D243" s="105"/>
      <c r="E243" s="105"/>
      <c r="F243" s="105"/>
      <c r="G243" s="105"/>
      <c r="H243" s="105"/>
      <c r="I243" s="105"/>
      <c r="J243" s="105"/>
      <c r="K243" s="105"/>
      <c r="L243" s="105"/>
      <c r="M243" s="105"/>
      <c r="N243" s="105"/>
      <c r="O243" s="105"/>
      <c r="P243" s="105"/>
    </row>
    <row r="244" spans="1:16">
      <c r="A244" s="105"/>
      <c r="B244" s="105"/>
      <c r="C244" s="105"/>
      <c r="D244" s="105"/>
      <c r="E244" s="105"/>
      <c r="F244" s="105"/>
      <c r="G244" s="105"/>
      <c r="H244" s="105"/>
      <c r="I244" s="105"/>
      <c r="J244" s="105"/>
      <c r="K244" s="105"/>
      <c r="L244" s="105"/>
      <c r="M244" s="105"/>
      <c r="N244" s="105"/>
      <c r="O244" s="105"/>
      <c r="P244" s="105"/>
    </row>
    <row r="245" spans="1:16">
      <c r="A245" s="105"/>
      <c r="B245" s="105"/>
      <c r="C245" s="105"/>
      <c r="D245" s="105"/>
      <c r="E245" s="105"/>
      <c r="F245" s="105"/>
      <c r="G245" s="105"/>
      <c r="H245" s="105"/>
      <c r="I245" s="105"/>
      <c r="J245" s="105"/>
      <c r="K245" s="105"/>
      <c r="L245" s="105"/>
      <c r="M245" s="105"/>
      <c r="N245" s="105"/>
      <c r="O245" s="105"/>
      <c r="P245" s="105"/>
    </row>
    <row r="246" spans="1:16">
      <c r="A246" s="105"/>
      <c r="B246" s="105"/>
      <c r="C246" s="105"/>
      <c r="D246" s="105"/>
      <c r="E246" s="105"/>
      <c r="F246" s="105"/>
      <c r="G246" s="105"/>
      <c r="H246" s="105"/>
      <c r="I246" s="105"/>
      <c r="J246" s="105"/>
      <c r="K246" s="105"/>
      <c r="L246" s="105"/>
      <c r="M246" s="105"/>
      <c r="N246" s="105"/>
      <c r="O246" s="105"/>
      <c r="P246" s="105"/>
    </row>
    <row r="247" spans="1:16">
      <c r="A247" s="105"/>
      <c r="B247" s="105"/>
      <c r="C247" s="105"/>
      <c r="D247" s="105"/>
      <c r="E247" s="105"/>
      <c r="F247" s="105"/>
      <c r="G247" s="105"/>
      <c r="H247" s="105"/>
      <c r="I247" s="105"/>
      <c r="J247" s="105"/>
      <c r="K247" s="105"/>
      <c r="L247" s="105"/>
      <c r="M247" s="105"/>
      <c r="N247" s="105"/>
      <c r="O247" s="105"/>
      <c r="P247" s="105"/>
    </row>
    <row r="248" spans="1:16">
      <c r="A248" s="105"/>
      <c r="B248" s="105"/>
      <c r="C248" s="105"/>
      <c r="D248" s="105"/>
      <c r="E248" s="105"/>
      <c r="F248" s="105"/>
      <c r="G248" s="105"/>
      <c r="H248" s="105"/>
      <c r="I248" s="105"/>
      <c r="J248" s="105"/>
      <c r="K248" s="105"/>
      <c r="L248" s="105"/>
      <c r="M248" s="105"/>
      <c r="N248" s="105"/>
      <c r="O248" s="105"/>
      <c r="P248" s="105"/>
    </row>
    <row r="249" spans="1:16">
      <c r="A249" s="105"/>
      <c r="B249" s="105"/>
      <c r="C249" s="105"/>
      <c r="D249" s="105"/>
      <c r="E249" s="105"/>
      <c r="F249" s="105"/>
      <c r="G249" s="105"/>
      <c r="H249" s="105"/>
      <c r="I249" s="105"/>
      <c r="J249" s="105"/>
      <c r="K249" s="105"/>
      <c r="L249" s="105"/>
      <c r="M249" s="105"/>
      <c r="N249" s="105"/>
      <c r="O249" s="105"/>
      <c r="P249" s="105"/>
    </row>
    <row r="250" spans="1:16">
      <c r="A250" s="105"/>
      <c r="B250" s="105"/>
      <c r="C250" s="105"/>
      <c r="D250" s="105"/>
      <c r="E250" s="105"/>
      <c r="F250" s="105"/>
      <c r="G250" s="105"/>
      <c r="H250" s="105"/>
      <c r="I250" s="105"/>
      <c r="J250" s="105"/>
      <c r="K250" s="105"/>
      <c r="L250" s="105"/>
      <c r="M250" s="105"/>
      <c r="N250" s="105"/>
      <c r="O250" s="105"/>
      <c r="P250" s="105"/>
    </row>
    <row r="251" spans="1:16">
      <c r="A251" s="105"/>
      <c r="B251" s="105"/>
      <c r="C251" s="105"/>
      <c r="D251" s="105"/>
      <c r="E251" s="105"/>
      <c r="F251" s="105"/>
      <c r="G251" s="105"/>
      <c r="H251" s="105"/>
      <c r="I251" s="105"/>
      <c r="J251" s="105"/>
      <c r="K251" s="105"/>
      <c r="L251" s="105"/>
      <c r="M251" s="105"/>
      <c r="N251" s="105"/>
      <c r="O251" s="105"/>
      <c r="P251" s="105"/>
    </row>
    <row r="252" spans="1:16">
      <c r="A252" s="105"/>
      <c r="B252" s="105"/>
      <c r="C252" s="105"/>
      <c r="D252" s="105"/>
      <c r="E252" s="105"/>
      <c r="F252" s="105"/>
      <c r="G252" s="105"/>
      <c r="H252" s="105"/>
      <c r="I252" s="105"/>
      <c r="J252" s="105"/>
      <c r="K252" s="105"/>
      <c r="L252" s="105"/>
      <c r="M252" s="105"/>
      <c r="N252" s="105"/>
      <c r="O252" s="105"/>
      <c r="P252" s="105"/>
    </row>
    <row r="253" spans="1:16">
      <c r="A253" s="105"/>
      <c r="B253" s="105"/>
      <c r="C253" s="105"/>
      <c r="D253" s="105"/>
      <c r="E253" s="105"/>
      <c r="F253" s="105"/>
      <c r="G253" s="105"/>
      <c r="H253" s="105"/>
      <c r="I253" s="105"/>
      <c r="J253" s="105"/>
      <c r="K253" s="105"/>
      <c r="L253" s="105"/>
      <c r="M253" s="105"/>
      <c r="N253" s="105"/>
      <c r="O253" s="105"/>
      <c r="P253" s="105"/>
    </row>
    <row r="254" spans="1:16">
      <c r="A254" s="105"/>
      <c r="B254" s="105"/>
      <c r="C254" s="105"/>
      <c r="D254" s="105"/>
      <c r="E254" s="105"/>
      <c r="F254" s="105"/>
      <c r="G254" s="105"/>
      <c r="H254" s="105"/>
      <c r="I254" s="105"/>
      <c r="J254" s="105"/>
      <c r="K254" s="105"/>
      <c r="L254" s="105"/>
      <c r="M254" s="105"/>
      <c r="N254" s="105"/>
      <c r="O254" s="105"/>
      <c r="P254" s="105"/>
    </row>
    <row r="255" spans="1:16">
      <c r="A255" s="105"/>
      <c r="B255" s="105"/>
      <c r="C255" s="105"/>
      <c r="D255" s="105"/>
      <c r="E255" s="105"/>
      <c r="F255" s="105"/>
      <c r="G255" s="105"/>
      <c r="H255" s="105"/>
      <c r="I255" s="105"/>
      <c r="J255" s="105"/>
      <c r="K255" s="105"/>
      <c r="L255" s="105"/>
      <c r="M255" s="105"/>
      <c r="N255" s="105"/>
      <c r="O255" s="105"/>
      <c r="P255" s="105"/>
    </row>
    <row r="256" spans="1:16">
      <c r="A256" s="105"/>
      <c r="B256" s="105"/>
      <c r="C256" s="105"/>
      <c r="D256" s="105"/>
      <c r="E256" s="105"/>
      <c r="F256" s="105"/>
      <c r="G256" s="105"/>
      <c r="H256" s="105"/>
      <c r="I256" s="105"/>
      <c r="J256" s="105"/>
      <c r="K256" s="105"/>
      <c r="L256" s="105"/>
      <c r="M256" s="105"/>
      <c r="N256" s="105"/>
      <c r="O256" s="105"/>
      <c r="P256" s="105"/>
    </row>
    <row r="257" spans="1:16">
      <c r="A257" s="105"/>
      <c r="B257" s="105"/>
      <c r="C257" s="105"/>
      <c r="D257" s="105"/>
      <c r="E257" s="105"/>
      <c r="F257" s="105"/>
      <c r="G257" s="105"/>
      <c r="H257" s="105"/>
      <c r="I257" s="105"/>
      <c r="J257" s="105"/>
      <c r="K257" s="105"/>
      <c r="L257" s="105"/>
      <c r="M257" s="105"/>
      <c r="N257" s="105"/>
      <c r="O257" s="105"/>
      <c r="P257" s="105"/>
    </row>
    <row r="258" spans="1:16">
      <c r="A258" s="105"/>
      <c r="B258" s="105"/>
      <c r="C258" s="105"/>
      <c r="D258" s="105"/>
      <c r="E258" s="105"/>
      <c r="F258" s="105"/>
      <c r="G258" s="105"/>
      <c r="H258" s="105"/>
      <c r="I258" s="105"/>
      <c r="J258" s="105"/>
      <c r="K258" s="105"/>
      <c r="L258" s="105"/>
      <c r="M258" s="105"/>
      <c r="N258" s="105"/>
      <c r="O258" s="105"/>
      <c r="P258" s="105"/>
    </row>
    <row r="259" spans="1:16">
      <c r="A259" s="105"/>
      <c r="B259" s="105"/>
      <c r="C259" s="105"/>
      <c r="D259" s="105"/>
      <c r="E259" s="105"/>
      <c r="F259" s="105"/>
      <c r="G259" s="105"/>
      <c r="H259" s="105"/>
      <c r="I259" s="105"/>
      <c r="J259" s="105"/>
      <c r="K259" s="105"/>
      <c r="L259" s="105"/>
      <c r="M259" s="105"/>
      <c r="N259" s="105"/>
      <c r="O259" s="105"/>
      <c r="P259" s="105"/>
    </row>
    <row r="260" spans="1:16">
      <c r="A260" s="105"/>
      <c r="B260" s="105"/>
      <c r="C260" s="105"/>
      <c r="D260" s="105"/>
      <c r="E260" s="105"/>
      <c r="F260" s="105"/>
      <c r="G260" s="105"/>
      <c r="H260" s="105"/>
      <c r="I260" s="105"/>
      <c r="J260" s="105"/>
      <c r="K260" s="105"/>
      <c r="L260" s="105"/>
      <c r="M260" s="105"/>
      <c r="N260" s="105"/>
      <c r="O260" s="105"/>
      <c r="P260" s="105"/>
    </row>
    <row r="261" spans="1:16">
      <c r="A261" s="105"/>
      <c r="B261" s="105"/>
      <c r="C261" s="105"/>
      <c r="D261" s="105"/>
      <c r="E261" s="105"/>
      <c r="F261" s="105"/>
      <c r="G261" s="105"/>
      <c r="H261" s="105"/>
      <c r="I261" s="105"/>
      <c r="J261" s="105"/>
      <c r="K261" s="105"/>
      <c r="L261" s="105"/>
      <c r="M261" s="105"/>
      <c r="N261" s="105"/>
      <c r="O261" s="105"/>
      <c r="P261" s="105"/>
    </row>
    <row r="262" spans="1:16">
      <c r="A262" s="105"/>
      <c r="B262" s="105"/>
      <c r="C262" s="105"/>
      <c r="D262" s="105"/>
      <c r="E262" s="105"/>
      <c r="F262" s="105"/>
      <c r="G262" s="105"/>
      <c r="H262" s="105"/>
      <c r="I262" s="105"/>
      <c r="J262" s="105"/>
      <c r="K262" s="105"/>
      <c r="L262" s="105"/>
      <c r="M262" s="105"/>
      <c r="N262" s="105"/>
      <c r="O262" s="105"/>
      <c r="P262" s="105"/>
    </row>
    <row r="263" spans="1:16">
      <c r="A263" s="105"/>
      <c r="B263" s="105"/>
      <c r="C263" s="105"/>
      <c r="D263" s="105"/>
      <c r="E263" s="105"/>
      <c r="F263" s="105"/>
      <c r="G263" s="105"/>
      <c r="H263" s="105"/>
      <c r="I263" s="105"/>
      <c r="J263" s="105"/>
      <c r="K263" s="105"/>
      <c r="L263" s="105"/>
      <c r="M263" s="105"/>
      <c r="N263" s="105"/>
      <c r="O263" s="105"/>
      <c r="P263" s="105"/>
    </row>
    <row r="264" spans="1:16">
      <c r="A264" s="105"/>
      <c r="B264" s="105"/>
      <c r="C264" s="105"/>
      <c r="D264" s="105"/>
      <c r="E264" s="105"/>
      <c r="F264" s="105"/>
      <c r="G264" s="105"/>
      <c r="H264" s="105"/>
      <c r="I264" s="105"/>
      <c r="J264" s="105"/>
      <c r="K264" s="105"/>
      <c r="L264" s="105"/>
      <c r="M264" s="105"/>
      <c r="N264" s="105"/>
      <c r="O264" s="105"/>
      <c r="P264" s="105"/>
    </row>
    <row r="265" spans="1:16">
      <c r="A265" s="105"/>
      <c r="B265" s="105"/>
      <c r="C265" s="105"/>
      <c r="D265" s="105"/>
      <c r="E265" s="105"/>
      <c r="F265" s="105"/>
      <c r="G265" s="105"/>
      <c r="H265" s="105"/>
      <c r="I265" s="105"/>
      <c r="J265" s="105"/>
      <c r="K265" s="105"/>
      <c r="L265" s="105"/>
      <c r="M265" s="105"/>
      <c r="N265" s="105"/>
      <c r="O265" s="105"/>
      <c r="P265" s="105"/>
    </row>
    <row r="266" spans="1:16">
      <c r="A266" s="105"/>
      <c r="B266" s="105"/>
      <c r="C266" s="105"/>
      <c r="D266" s="105"/>
      <c r="E266" s="105"/>
      <c r="F266" s="105"/>
      <c r="G266" s="105"/>
      <c r="H266" s="105"/>
      <c r="I266" s="105"/>
      <c r="J266" s="105"/>
      <c r="K266" s="105"/>
      <c r="L266" s="105"/>
      <c r="M266" s="105"/>
      <c r="N266" s="105"/>
      <c r="O266" s="105"/>
      <c r="P266" s="105"/>
    </row>
    <row r="267" spans="1:16">
      <c r="A267" s="105"/>
      <c r="B267" s="105"/>
      <c r="C267" s="105"/>
      <c r="D267" s="105"/>
      <c r="E267" s="105"/>
      <c r="F267" s="105"/>
      <c r="G267" s="105"/>
      <c r="H267" s="105"/>
      <c r="I267" s="105"/>
      <c r="J267" s="105"/>
      <c r="K267" s="105"/>
      <c r="L267" s="105"/>
      <c r="M267" s="105"/>
      <c r="N267" s="105"/>
      <c r="O267" s="105"/>
      <c r="P267" s="105"/>
    </row>
    <row r="268" spans="1:16">
      <c r="A268" s="105"/>
      <c r="B268" s="105"/>
      <c r="C268" s="105"/>
      <c r="D268" s="105"/>
      <c r="E268" s="105"/>
      <c r="F268" s="105"/>
      <c r="G268" s="105"/>
      <c r="H268" s="105"/>
      <c r="I268" s="105"/>
      <c r="J268" s="105"/>
      <c r="K268" s="105"/>
      <c r="L268" s="105"/>
      <c r="M268" s="105"/>
      <c r="N268" s="105"/>
      <c r="O268" s="105"/>
      <c r="P268" s="105"/>
    </row>
    <row r="269" spans="1:16">
      <c r="A269" s="105"/>
      <c r="B269" s="105"/>
      <c r="C269" s="105"/>
      <c r="D269" s="105"/>
      <c r="E269" s="105"/>
      <c r="F269" s="105"/>
      <c r="G269" s="105"/>
      <c r="H269" s="105"/>
      <c r="I269" s="105"/>
      <c r="J269" s="105"/>
      <c r="K269" s="105"/>
      <c r="L269" s="105"/>
      <c r="M269" s="105"/>
      <c r="N269" s="105"/>
      <c r="O269" s="105"/>
      <c r="P269" s="105"/>
    </row>
    <row r="270" spans="1:16">
      <c r="A270" s="105"/>
      <c r="B270" s="105"/>
      <c r="C270" s="105"/>
      <c r="D270" s="105"/>
      <c r="E270" s="105"/>
      <c r="F270" s="105"/>
      <c r="G270" s="105"/>
      <c r="H270" s="105"/>
      <c r="I270" s="105"/>
      <c r="J270" s="105"/>
      <c r="K270" s="105"/>
      <c r="L270" s="105"/>
      <c r="M270" s="105"/>
      <c r="N270" s="105"/>
      <c r="O270" s="105"/>
      <c r="P270" s="105"/>
    </row>
    <row r="271" spans="1:16">
      <c r="A271" s="105"/>
      <c r="B271" s="105"/>
      <c r="C271" s="105"/>
      <c r="D271" s="105"/>
      <c r="E271" s="105"/>
      <c r="F271" s="105"/>
      <c r="G271" s="105"/>
      <c r="H271" s="105"/>
      <c r="I271" s="105"/>
      <c r="J271" s="105"/>
      <c r="K271" s="105"/>
      <c r="L271" s="105"/>
      <c r="M271" s="105"/>
      <c r="N271" s="105"/>
      <c r="O271" s="105"/>
      <c r="P271" s="105"/>
    </row>
    <row r="272" spans="1:16">
      <c r="A272" s="105"/>
      <c r="B272" s="105"/>
      <c r="C272" s="105"/>
      <c r="D272" s="105"/>
      <c r="E272" s="105"/>
      <c r="F272" s="105"/>
      <c r="G272" s="105"/>
      <c r="H272" s="105"/>
      <c r="I272" s="105"/>
      <c r="J272" s="105"/>
      <c r="K272" s="105"/>
      <c r="L272" s="105"/>
      <c r="M272" s="105"/>
      <c r="N272" s="105"/>
      <c r="O272" s="105"/>
      <c r="P272" s="105"/>
    </row>
    <row r="273" spans="1:16">
      <c r="A273" s="105"/>
      <c r="B273" s="105"/>
      <c r="C273" s="105"/>
      <c r="D273" s="105"/>
      <c r="E273" s="105"/>
      <c r="F273" s="105"/>
      <c r="G273" s="105"/>
      <c r="H273" s="105"/>
      <c r="I273" s="105"/>
      <c r="J273" s="105"/>
      <c r="K273" s="105"/>
      <c r="L273" s="105"/>
      <c r="M273" s="105"/>
      <c r="N273" s="105"/>
      <c r="O273" s="105"/>
      <c r="P273" s="105"/>
    </row>
    <row r="274" spans="1:16">
      <c r="A274" s="105"/>
      <c r="B274" s="105"/>
      <c r="C274" s="105"/>
      <c r="D274" s="105"/>
      <c r="E274" s="105"/>
      <c r="F274" s="105"/>
      <c r="G274" s="105"/>
      <c r="H274" s="105"/>
      <c r="I274" s="105"/>
      <c r="J274" s="105"/>
      <c r="K274" s="105"/>
      <c r="L274" s="105"/>
      <c r="M274" s="105"/>
      <c r="N274" s="105"/>
      <c r="O274" s="105"/>
      <c r="P274" s="105"/>
    </row>
    <row r="275" spans="1:16">
      <c r="A275" s="105"/>
      <c r="B275" s="105"/>
      <c r="C275" s="105"/>
      <c r="D275" s="105"/>
      <c r="E275" s="105"/>
      <c r="F275" s="105"/>
      <c r="G275" s="105"/>
      <c r="H275" s="105"/>
      <c r="I275" s="105"/>
      <c r="J275" s="105"/>
      <c r="K275" s="105"/>
      <c r="L275" s="105"/>
      <c r="M275" s="105"/>
      <c r="N275" s="105"/>
      <c r="O275" s="105"/>
      <c r="P275" s="105"/>
    </row>
    <row r="276" spans="1:16">
      <c r="A276" s="105"/>
      <c r="B276" s="105"/>
      <c r="C276" s="105"/>
      <c r="D276" s="105"/>
      <c r="E276" s="105"/>
      <c r="F276" s="105"/>
      <c r="G276" s="105"/>
      <c r="H276" s="105"/>
      <c r="I276" s="105"/>
      <c r="J276" s="105"/>
      <c r="K276" s="105"/>
      <c r="L276" s="105"/>
      <c r="M276" s="105"/>
      <c r="N276" s="105"/>
      <c r="O276" s="105"/>
      <c r="P276" s="105"/>
    </row>
    <row r="277" spans="1:16">
      <c r="A277" s="105"/>
      <c r="B277" s="105"/>
      <c r="C277" s="105"/>
      <c r="D277" s="105"/>
      <c r="E277" s="105"/>
      <c r="F277" s="105"/>
      <c r="G277" s="105"/>
      <c r="H277" s="105"/>
      <c r="I277" s="105"/>
      <c r="J277" s="105"/>
      <c r="K277" s="105"/>
      <c r="L277" s="105"/>
      <c r="M277" s="105"/>
      <c r="N277" s="105"/>
      <c r="O277" s="105"/>
      <c r="P277" s="105"/>
    </row>
    <row r="278" spans="1:16">
      <c r="A278" s="105"/>
      <c r="B278" s="105"/>
      <c r="C278" s="105"/>
      <c r="D278" s="105"/>
      <c r="E278" s="105"/>
      <c r="F278" s="105"/>
      <c r="G278" s="105"/>
      <c r="H278" s="105"/>
      <c r="I278" s="105"/>
      <c r="J278" s="105"/>
      <c r="K278" s="105"/>
      <c r="L278" s="105"/>
      <c r="M278" s="105"/>
      <c r="N278" s="105"/>
      <c r="O278" s="105"/>
      <c r="P278" s="105"/>
    </row>
    <row r="279" spans="1:16">
      <c r="A279" s="105"/>
      <c r="B279" s="105"/>
      <c r="C279" s="105"/>
      <c r="D279" s="105"/>
      <c r="E279" s="105"/>
      <c r="F279" s="105"/>
      <c r="G279" s="105"/>
      <c r="H279" s="105"/>
      <c r="I279" s="105"/>
      <c r="J279" s="105"/>
      <c r="K279" s="105"/>
      <c r="L279" s="105"/>
      <c r="M279" s="105"/>
      <c r="N279" s="105"/>
      <c r="O279" s="105"/>
      <c r="P279" s="105"/>
    </row>
    <row r="280" spans="1:16">
      <c r="A280" s="105"/>
      <c r="B280" s="105"/>
      <c r="C280" s="105"/>
      <c r="D280" s="105"/>
      <c r="E280" s="105"/>
      <c r="F280" s="105"/>
      <c r="G280" s="105"/>
      <c r="H280" s="105"/>
      <c r="I280" s="105"/>
      <c r="J280" s="105"/>
      <c r="K280" s="105"/>
      <c r="L280" s="105"/>
      <c r="M280" s="105"/>
      <c r="N280" s="105"/>
      <c r="O280" s="105"/>
      <c r="P280" s="105"/>
    </row>
    <row r="281" spans="1:16">
      <c r="A281" s="105"/>
      <c r="B281" s="105"/>
      <c r="C281" s="105"/>
      <c r="D281" s="105"/>
      <c r="E281" s="105"/>
      <c r="F281" s="105"/>
      <c r="G281" s="105"/>
      <c r="H281" s="105"/>
      <c r="I281" s="105"/>
      <c r="J281" s="105"/>
      <c r="K281" s="105"/>
      <c r="L281" s="105"/>
      <c r="M281" s="105"/>
      <c r="N281" s="105"/>
      <c r="O281" s="105"/>
      <c r="P281" s="105"/>
    </row>
    <row r="282" spans="1:16">
      <c r="A282" s="105"/>
      <c r="B282" s="105"/>
      <c r="C282" s="105"/>
      <c r="D282" s="105"/>
      <c r="E282" s="105"/>
      <c r="F282" s="105"/>
      <c r="G282" s="105"/>
      <c r="H282" s="105"/>
      <c r="I282" s="105"/>
      <c r="J282" s="105"/>
      <c r="K282" s="105"/>
      <c r="L282" s="105"/>
      <c r="M282" s="105"/>
      <c r="N282" s="105"/>
      <c r="O282" s="105"/>
      <c r="P282" s="105"/>
    </row>
    <row r="283" spans="1:16">
      <c r="A283" s="105"/>
      <c r="B283" s="105"/>
      <c r="C283" s="105"/>
      <c r="D283" s="105"/>
      <c r="E283" s="105"/>
      <c r="F283" s="105"/>
      <c r="G283" s="105"/>
      <c r="H283" s="105"/>
      <c r="I283" s="105"/>
      <c r="J283" s="105"/>
      <c r="K283" s="105"/>
      <c r="L283" s="105"/>
      <c r="M283" s="105"/>
      <c r="N283" s="105"/>
      <c r="O283" s="105"/>
      <c r="P283" s="105"/>
    </row>
    <row r="284" spans="1:16">
      <c r="A284" s="105"/>
      <c r="B284" s="105"/>
      <c r="C284" s="105"/>
      <c r="D284" s="105"/>
      <c r="E284" s="105"/>
      <c r="F284" s="105"/>
      <c r="G284" s="105"/>
      <c r="H284" s="105"/>
      <c r="I284" s="105"/>
      <c r="J284" s="105"/>
      <c r="K284" s="105"/>
      <c r="L284" s="105"/>
      <c r="M284" s="105"/>
      <c r="N284" s="105"/>
      <c r="O284" s="105"/>
      <c r="P284" s="105"/>
    </row>
    <row r="285" spans="1:16">
      <c r="A285" s="105"/>
      <c r="B285" s="105"/>
      <c r="C285" s="105"/>
      <c r="D285" s="105"/>
      <c r="E285" s="105"/>
      <c r="F285" s="105"/>
      <c r="G285" s="105"/>
      <c r="H285" s="105"/>
      <c r="I285" s="105"/>
      <c r="J285" s="105"/>
      <c r="K285" s="105"/>
      <c r="L285" s="105"/>
      <c r="M285" s="105"/>
      <c r="N285" s="105"/>
      <c r="O285" s="105"/>
      <c r="P285" s="105"/>
    </row>
    <row r="286" spans="1:16">
      <c r="A286" s="105"/>
      <c r="B286" s="105"/>
      <c r="C286" s="105"/>
      <c r="D286" s="105"/>
      <c r="E286" s="105"/>
      <c r="F286" s="105"/>
      <c r="G286" s="105"/>
      <c r="H286" s="105"/>
      <c r="I286" s="105"/>
      <c r="J286" s="105"/>
      <c r="K286" s="105"/>
      <c r="L286" s="105"/>
      <c r="M286" s="105"/>
      <c r="N286" s="105"/>
      <c r="O286" s="105"/>
      <c r="P286" s="105"/>
    </row>
    <row r="287" spans="1:16">
      <c r="A287" s="105"/>
      <c r="B287" s="105"/>
      <c r="C287" s="105"/>
      <c r="D287" s="105"/>
      <c r="E287" s="105"/>
      <c r="F287" s="105"/>
      <c r="G287" s="105"/>
      <c r="H287" s="105"/>
      <c r="I287" s="105"/>
      <c r="J287" s="105"/>
      <c r="K287" s="105"/>
      <c r="L287" s="105"/>
      <c r="M287" s="105"/>
      <c r="N287" s="105"/>
      <c r="O287" s="105"/>
      <c r="P287" s="105"/>
    </row>
    <row r="288" spans="1:16">
      <c r="A288" s="105"/>
      <c r="B288" s="105"/>
      <c r="C288" s="105"/>
      <c r="D288" s="105"/>
      <c r="E288" s="105"/>
      <c r="F288" s="105"/>
      <c r="G288" s="105"/>
      <c r="H288" s="105"/>
      <c r="I288" s="105"/>
      <c r="J288" s="105"/>
      <c r="K288" s="105"/>
      <c r="L288" s="105"/>
      <c r="M288" s="105"/>
      <c r="N288" s="105"/>
      <c r="O288" s="105"/>
      <c r="P288" s="105"/>
    </row>
    <row r="289" spans="1:16">
      <c r="A289" s="105"/>
      <c r="B289" s="105"/>
      <c r="C289" s="105"/>
      <c r="D289" s="105"/>
      <c r="E289" s="105"/>
      <c r="F289" s="105"/>
      <c r="G289" s="105"/>
      <c r="H289" s="105"/>
      <c r="I289" s="105"/>
      <c r="J289" s="105"/>
      <c r="K289" s="105"/>
      <c r="L289" s="105"/>
      <c r="M289" s="105"/>
      <c r="N289" s="105"/>
      <c r="O289" s="105"/>
      <c r="P289" s="105"/>
    </row>
    <row r="290" spans="1:16">
      <c r="A290" s="105"/>
      <c r="B290" s="105"/>
      <c r="C290" s="105"/>
      <c r="D290" s="105"/>
      <c r="E290" s="105"/>
      <c r="F290" s="105"/>
      <c r="G290" s="105"/>
      <c r="H290" s="105"/>
      <c r="I290" s="105"/>
      <c r="J290" s="105"/>
      <c r="K290" s="105"/>
      <c r="L290" s="105"/>
      <c r="M290" s="105"/>
      <c r="N290" s="105"/>
      <c r="O290" s="105"/>
      <c r="P290" s="105"/>
    </row>
    <row r="291" spans="1:16">
      <c r="A291" s="105"/>
      <c r="B291" s="105"/>
      <c r="C291" s="105"/>
      <c r="D291" s="105"/>
      <c r="E291" s="105"/>
      <c r="F291" s="105"/>
      <c r="G291" s="105"/>
      <c r="H291" s="105"/>
      <c r="I291" s="105"/>
      <c r="J291" s="105"/>
      <c r="K291" s="105"/>
      <c r="L291" s="105"/>
      <c r="M291" s="105"/>
      <c r="N291" s="105"/>
      <c r="O291" s="105"/>
      <c r="P291" s="105"/>
    </row>
    <row r="292" spans="1:16">
      <c r="A292" s="105"/>
      <c r="B292" s="105"/>
      <c r="C292" s="105"/>
      <c r="D292" s="105"/>
      <c r="E292" s="105"/>
      <c r="F292" s="105"/>
      <c r="G292" s="105"/>
      <c r="H292" s="105"/>
      <c r="I292" s="105"/>
      <c r="J292" s="105"/>
      <c r="K292" s="105"/>
      <c r="L292" s="105"/>
      <c r="M292" s="105"/>
      <c r="N292" s="105"/>
      <c r="O292" s="105"/>
      <c r="P292" s="105"/>
    </row>
    <row r="293" spans="1:16">
      <c r="A293" s="105"/>
      <c r="B293" s="105"/>
      <c r="C293" s="105"/>
      <c r="D293" s="105"/>
      <c r="E293" s="105"/>
      <c r="F293" s="105"/>
      <c r="G293" s="105"/>
      <c r="H293" s="105"/>
      <c r="I293" s="105"/>
      <c r="J293" s="105"/>
      <c r="K293" s="105"/>
      <c r="L293" s="105"/>
      <c r="M293" s="105"/>
      <c r="N293" s="105"/>
      <c r="O293" s="105"/>
      <c r="P293" s="105"/>
    </row>
    <row r="294" spans="1:16">
      <c r="A294" s="105"/>
      <c r="B294" s="105"/>
      <c r="C294" s="105"/>
      <c r="D294" s="105"/>
      <c r="E294" s="105"/>
      <c r="F294" s="105"/>
      <c r="G294" s="105"/>
      <c r="H294" s="105"/>
      <c r="I294" s="105"/>
      <c r="J294" s="105"/>
      <c r="K294" s="105"/>
      <c r="L294" s="105"/>
      <c r="M294" s="105"/>
      <c r="N294" s="105"/>
      <c r="O294" s="105"/>
      <c r="P294" s="105"/>
    </row>
    <row r="295" spans="1:16">
      <c r="A295" s="105"/>
      <c r="B295" s="105"/>
      <c r="C295" s="105"/>
      <c r="D295" s="105"/>
      <c r="E295" s="105"/>
      <c r="F295" s="105"/>
      <c r="G295" s="105"/>
      <c r="H295" s="105"/>
      <c r="I295" s="105"/>
      <c r="J295" s="105"/>
      <c r="K295" s="105"/>
      <c r="L295" s="105"/>
      <c r="M295" s="105"/>
      <c r="N295" s="105"/>
      <c r="O295" s="105"/>
      <c r="P295" s="105"/>
    </row>
    <row r="296" spans="1:16">
      <c r="A296" s="105"/>
      <c r="B296" s="105"/>
      <c r="C296" s="105"/>
      <c r="D296" s="105"/>
      <c r="E296" s="105"/>
      <c r="F296" s="105"/>
      <c r="G296" s="105"/>
      <c r="H296" s="105"/>
      <c r="I296" s="105"/>
      <c r="J296" s="105"/>
      <c r="K296" s="105"/>
      <c r="L296" s="105"/>
      <c r="M296" s="105"/>
      <c r="N296" s="105"/>
      <c r="O296" s="105"/>
      <c r="P296" s="105"/>
    </row>
    <row r="297" spans="1:16">
      <c r="A297" s="105"/>
      <c r="B297" s="105"/>
      <c r="C297" s="105"/>
      <c r="D297" s="105"/>
      <c r="E297" s="105"/>
      <c r="F297" s="105"/>
      <c r="G297" s="105"/>
      <c r="H297" s="105"/>
      <c r="I297" s="105"/>
      <c r="J297" s="105"/>
      <c r="K297" s="105"/>
      <c r="L297" s="105"/>
      <c r="M297" s="105"/>
      <c r="N297" s="105"/>
      <c r="O297" s="105"/>
      <c r="P297" s="105"/>
    </row>
    <row r="298" spans="1:16">
      <c r="A298" s="105"/>
      <c r="B298" s="105"/>
      <c r="C298" s="105"/>
      <c r="D298" s="105"/>
      <c r="E298" s="105"/>
      <c r="F298" s="105"/>
      <c r="G298" s="105"/>
      <c r="H298" s="105"/>
      <c r="I298" s="105"/>
      <c r="J298" s="105"/>
      <c r="K298" s="105"/>
      <c r="L298" s="105"/>
      <c r="M298" s="105"/>
      <c r="N298" s="105"/>
      <c r="O298" s="105"/>
      <c r="P298" s="105"/>
    </row>
    <row r="299" spans="1:16">
      <c r="A299" s="105"/>
      <c r="B299" s="105"/>
      <c r="C299" s="105"/>
      <c r="D299" s="105"/>
      <c r="E299" s="105"/>
      <c r="F299" s="105"/>
      <c r="G299" s="105"/>
      <c r="H299" s="105"/>
      <c r="I299" s="105"/>
      <c r="J299" s="105"/>
      <c r="K299" s="105"/>
      <c r="L299" s="105"/>
      <c r="M299" s="105"/>
      <c r="N299" s="105"/>
      <c r="O299" s="105"/>
      <c r="P299" s="105"/>
    </row>
  </sheetData>
  <mergeCells count="29">
    <mergeCell ref="A142:N142"/>
    <mergeCell ref="A152:N152"/>
    <mergeCell ref="A160:N160"/>
    <mergeCell ref="A161:N161"/>
    <mergeCell ref="A169:N169"/>
    <mergeCell ref="A135:N135"/>
    <mergeCell ref="A46:N46"/>
    <mergeCell ref="A53:N53"/>
    <mergeCell ref="A61:N61"/>
    <mergeCell ref="A69:N69"/>
    <mergeCell ref="A77:N77"/>
    <mergeCell ref="A85:N85"/>
    <mergeCell ref="A92:N92"/>
    <mergeCell ref="A100:N100"/>
    <mergeCell ref="A108:N108"/>
    <mergeCell ref="A118:N118"/>
    <mergeCell ref="A126:N126"/>
    <mergeCell ref="A36:N36"/>
    <mergeCell ref="A1:N1"/>
    <mergeCell ref="A2:N2"/>
    <mergeCell ref="A3:A4"/>
    <mergeCell ref="C3:G3"/>
    <mergeCell ref="J3:N3"/>
    <mergeCell ref="A8:N8"/>
    <mergeCell ref="A9:N9"/>
    <mergeCell ref="A17:N17"/>
    <mergeCell ref="A18:N18"/>
    <mergeCell ref="A27:N27"/>
    <mergeCell ref="A28:N28"/>
  </mergeCells>
  <pageMargins left="0.7" right="0.5" top="0.5" bottom="0.75" header="0.5" footer="0.4"/>
  <pageSetup scale="70" orientation="portrait" r:id="rId1"/>
  <headerFooter alignWithMargins="0">
    <oddFooter>&amp;L&amp;"Arial,Italic"&amp;9Prepared by: Office of Institutional Research (qs, yl)&amp;C&amp;"Arial,Italic"&amp;11Table 3, Page &amp;P of &amp;N&amp;R&amp;"Arial,Italic"&amp;9 &amp;D</oddFooter>
  </headerFooter>
  <rowBreaks count="5" manualBreakCount="5">
    <brk id="27" max="16383" man="1"/>
    <brk id="52" max="16383" man="1"/>
    <brk id="76" max="16383" man="1"/>
    <brk id="134" max="16383" man="1"/>
    <brk id="151" max="16383" man="1"/>
  </rowBreaks>
</worksheet>
</file>

<file path=xl/worksheets/sheet4.xml><?xml version="1.0" encoding="utf-8"?>
<worksheet xmlns="http://schemas.openxmlformats.org/spreadsheetml/2006/main" xmlns:r="http://schemas.openxmlformats.org/officeDocument/2006/relationships">
  <dimension ref="A1:Q299"/>
  <sheetViews>
    <sheetView zoomScaleNormal="100" zoomScalePageLayoutView="60" workbookViewId="0">
      <selection activeCell="N5" sqref="N5"/>
    </sheetView>
  </sheetViews>
  <sheetFormatPr defaultRowHeight="18"/>
  <cols>
    <col min="1" max="1" width="39.42578125" customWidth="1"/>
    <col min="2" max="2" width="0.140625" hidden="1" customWidth="1"/>
    <col min="3" max="3" width="9" customWidth="1"/>
    <col min="4" max="4" width="9.28515625" customWidth="1"/>
    <col min="5" max="5" width="8.5703125" customWidth="1"/>
    <col min="6" max="6" width="8.7109375" style="96" customWidth="1"/>
    <col min="7" max="7" width="7.28515625" style="96" customWidth="1"/>
    <col min="8" max="8" width="2" customWidth="1"/>
    <col min="9" max="9" width="10" hidden="1" customWidth="1"/>
    <col min="10" max="10" width="9.28515625" customWidth="1"/>
    <col min="11" max="11" width="9.7109375" customWidth="1"/>
    <col min="12" max="12" width="10.28515625" customWidth="1"/>
    <col min="13" max="13" width="9.7109375" style="96" customWidth="1"/>
    <col min="14" max="14" width="7.28515625" style="96" customWidth="1"/>
    <col min="15" max="15" width="10.28515625" customWidth="1"/>
    <col min="259" max="259" width="39.7109375" customWidth="1"/>
    <col min="260" max="260" width="8.85546875" customWidth="1"/>
    <col min="261" max="261" width="9" customWidth="1"/>
    <col min="262" max="262" width="9.28515625" customWidth="1"/>
    <col min="263" max="263" width="8.5703125" customWidth="1"/>
    <col min="264" max="264" width="8.7109375" customWidth="1"/>
    <col min="265" max="265" width="2.140625" customWidth="1"/>
    <col min="266" max="266" width="10" customWidth="1"/>
    <col min="267" max="267" width="9.28515625" customWidth="1"/>
    <col min="268" max="268" width="9.7109375" customWidth="1"/>
    <col min="269" max="269" width="10.28515625" customWidth="1"/>
    <col min="270" max="270" width="9.7109375" customWidth="1"/>
    <col min="271" max="271" width="10.28515625" customWidth="1"/>
    <col min="515" max="515" width="39.7109375" customWidth="1"/>
    <col min="516" max="516" width="8.85546875" customWidth="1"/>
    <col min="517" max="517" width="9" customWidth="1"/>
    <col min="518" max="518" width="9.28515625" customWidth="1"/>
    <col min="519" max="519" width="8.5703125" customWidth="1"/>
    <col min="520" max="520" width="8.7109375" customWidth="1"/>
    <col min="521" max="521" width="2.140625" customWidth="1"/>
    <col min="522" max="522" width="10" customWidth="1"/>
    <col min="523" max="523" width="9.28515625" customWidth="1"/>
    <col min="524" max="524" width="9.7109375" customWidth="1"/>
    <col min="525" max="525" width="10.28515625" customWidth="1"/>
    <col min="526" max="526" width="9.7109375" customWidth="1"/>
    <col min="527" max="527" width="10.28515625" customWidth="1"/>
    <col min="771" max="771" width="39.7109375" customWidth="1"/>
    <col min="772" max="772" width="8.85546875" customWidth="1"/>
    <col min="773" max="773" width="9" customWidth="1"/>
    <col min="774" max="774" width="9.28515625" customWidth="1"/>
    <col min="775" max="775" width="8.5703125" customWidth="1"/>
    <col min="776" max="776" width="8.7109375" customWidth="1"/>
    <col min="777" max="777" width="2.140625" customWidth="1"/>
    <col min="778" max="778" width="10" customWidth="1"/>
    <col min="779" max="779" width="9.28515625" customWidth="1"/>
    <col min="780" max="780" width="9.7109375" customWidth="1"/>
    <col min="781" max="781" width="10.28515625" customWidth="1"/>
    <col min="782" max="782" width="9.7109375" customWidth="1"/>
    <col min="783" max="783" width="10.28515625" customWidth="1"/>
    <col min="1027" max="1027" width="39.7109375" customWidth="1"/>
    <col min="1028" max="1028" width="8.85546875" customWidth="1"/>
    <col min="1029" max="1029" width="9" customWidth="1"/>
    <col min="1030" max="1030" width="9.28515625" customWidth="1"/>
    <col min="1031" max="1031" width="8.5703125" customWidth="1"/>
    <col min="1032" max="1032" width="8.7109375" customWidth="1"/>
    <col min="1033" max="1033" width="2.140625" customWidth="1"/>
    <col min="1034" max="1034" width="10" customWidth="1"/>
    <col min="1035" max="1035" width="9.28515625" customWidth="1"/>
    <col min="1036" max="1036" width="9.7109375" customWidth="1"/>
    <col min="1037" max="1037" width="10.28515625" customWidth="1"/>
    <col min="1038" max="1038" width="9.7109375" customWidth="1"/>
    <col min="1039" max="1039" width="10.28515625" customWidth="1"/>
    <col min="1283" max="1283" width="39.7109375" customWidth="1"/>
    <col min="1284" max="1284" width="8.85546875" customWidth="1"/>
    <col min="1285" max="1285" width="9" customWidth="1"/>
    <col min="1286" max="1286" width="9.28515625" customWidth="1"/>
    <col min="1287" max="1287" width="8.5703125" customWidth="1"/>
    <col min="1288" max="1288" width="8.7109375" customWidth="1"/>
    <col min="1289" max="1289" width="2.140625" customWidth="1"/>
    <col min="1290" max="1290" width="10" customWidth="1"/>
    <col min="1291" max="1291" width="9.28515625" customWidth="1"/>
    <col min="1292" max="1292" width="9.7109375" customWidth="1"/>
    <col min="1293" max="1293" width="10.28515625" customWidth="1"/>
    <col min="1294" max="1294" width="9.7109375" customWidth="1"/>
    <col min="1295" max="1295" width="10.28515625" customWidth="1"/>
    <col min="1539" max="1539" width="39.7109375" customWidth="1"/>
    <col min="1540" max="1540" width="8.85546875" customWidth="1"/>
    <col min="1541" max="1541" width="9" customWidth="1"/>
    <col min="1542" max="1542" width="9.28515625" customWidth="1"/>
    <col min="1543" max="1543" width="8.5703125" customWidth="1"/>
    <col min="1544" max="1544" width="8.7109375" customWidth="1"/>
    <col min="1545" max="1545" width="2.140625" customWidth="1"/>
    <col min="1546" max="1546" width="10" customWidth="1"/>
    <col min="1547" max="1547" width="9.28515625" customWidth="1"/>
    <col min="1548" max="1548" width="9.7109375" customWidth="1"/>
    <col min="1549" max="1549" width="10.28515625" customWidth="1"/>
    <col min="1550" max="1550" width="9.7109375" customWidth="1"/>
    <col min="1551" max="1551" width="10.28515625" customWidth="1"/>
    <col min="1795" max="1795" width="39.7109375" customWidth="1"/>
    <col min="1796" max="1796" width="8.85546875" customWidth="1"/>
    <col min="1797" max="1797" width="9" customWidth="1"/>
    <col min="1798" max="1798" width="9.28515625" customWidth="1"/>
    <col min="1799" max="1799" width="8.5703125" customWidth="1"/>
    <col min="1800" max="1800" width="8.7109375" customWidth="1"/>
    <col min="1801" max="1801" width="2.140625" customWidth="1"/>
    <col min="1802" max="1802" width="10" customWidth="1"/>
    <col min="1803" max="1803" width="9.28515625" customWidth="1"/>
    <col min="1804" max="1804" width="9.7109375" customWidth="1"/>
    <col min="1805" max="1805" width="10.28515625" customWidth="1"/>
    <col min="1806" max="1806" width="9.7109375" customWidth="1"/>
    <col min="1807" max="1807" width="10.28515625" customWidth="1"/>
    <col min="2051" max="2051" width="39.7109375" customWidth="1"/>
    <col min="2052" max="2052" width="8.85546875" customWidth="1"/>
    <col min="2053" max="2053" width="9" customWidth="1"/>
    <col min="2054" max="2054" width="9.28515625" customWidth="1"/>
    <col min="2055" max="2055" width="8.5703125" customWidth="1"/>
    <col min="2056" max="2056" width="8.7109375" customWidth="1"/>
    <col min="2057" max="2057" width="2.140625" customWidth="1"/>
    <col min="2058" max="2058" width="10" customWidth="1"/>
    <col min="2059" max="2059" width="9.28515625" customWidth="1"/>
    <col min="2060" max="2060" width="9.7109375" customWidth="1"/>
    <col min="2061" max="2061" width="10.28515625" customWidth="1"/>
    <col min="2062" max="2062" width="9.7109375" customWidth="1"/>
    <col min="2063" max="2063" width="10.28515625" customWidth="1"/>
    <col min="2307" max="2307" width="39.7109375" customWidth="1"/>
    <col min="2308" max="2308" width="8.85546875" customWidth="1"/>
    <col min="2309" max="2309" width="9" customWidth="1"/>
    <col min="2310" max="2310" width="9.28515625" customWidth="1"/>
    <col min="2311" max="2311" width="8.5703125" customWidth="1"/>
    <col min="2312" max="2312" width="8.7109375" customWidth="1"/>
    <col min="2313" max="2313" width="2.140625" customWidth="1"/>
    <col min="2314" max="2314" width="10" customWidth="1"/>
    <col min="2315" max="2315" width="9.28515625" customWidth="1"/>
    <col min="2316" max="2316" width="9.7109375" customWidth="1"/>
    <col min="2317" max="2317" width="10.28515625" customWidth="1"/>
    <col min="2318" max="2318" width="9.7109375" customWidth="1"/>
    <col min="2319" max="2319" width="10.28515625" customWidth="1"/>
    <col min="2563" max="2563" width="39.7109375" customWidth="1"/>
    <col min="2564" max="2564" width="8.85546875" customWidth="1"/>
    <col min="2565" max="2565" width="9" customWidth="1"/>
    <col min="2566" max="2566" width="9.28515625" customWidth="1"/>
    <col min="2567" max="2567" width="8.5703125" customWidth="1"/>
    <col min="2568" max="2568" width="8.7109375" customWidth="1"/>
    <col min="2569" max="2569" width="2.140625" customWidth="1"/>
    <col min="2570" max="2570" width="10" customWidth="1"/>
    <col min="2571" max="2571" width="9.28515625" customWidth="1"/>
    <col min="2572" max="2572" width="9.7109375" customWidth="1"/>
    <col min="2573" max="2573" width="10.28515625" customWidth="1"/>
    <col min="2574" max="2574" width="9.7109375" customWidth="1"/>
    <col min="2575" max="2575" width="10.28515625" customWidth="1"/>
    <col min="2819" max="2819" width="39.7109375" customWidth="1"/>
    <col min="2820" max="2820" width="8.85546875" customWidth="1"/>
    <col min="2821" max="2821" width="9" customWidth="1"/>
    <col min="2822" max="2822" width="9.28515625" customWidth="1"/>
    <col min="2823" max="2823" width="8.5703125" customWidth="1"/>
    <col min="2824" max="2824" width="8.7109375" customWidth="1"/>
    <col min="2825" max="2825" width="2.140625" customWidth="1"/>
    <col min="2826" max="2826" width="10" customWidth="1"/>
    <col min="2827" max="2827" width="9.28515625" customWidth="1"/>
    <col min="2828" max="2828" width="9.7109375" customWidth="1"/>
    <col min="2829" max="2829" width="10.28515625" customWidth="1"/>
    <col min="2830" max="2830" width="9.7109375" customWidth="1"/>
    <col min="2831" max="2831" width="10.28515625" customWidth="1"/>
    <col min="3075" max="3075" width="39.7109375" customWidth="1"/>
    <col min="3076" max="3076" width="8.85546875" customWidth="1"/>
    <col min="3077" max="3077" width="9" customWidth="1"/>
    <col min="3078" max="3078" width="9.28515625" customWidth="1"/>
    <col min="3079" max="3079" width="8.5703125" customWidth="1"/>
    <col min="3080" max="3080" width="8.7109375" customWidth="1"/>
    <col min="3081" max="3081" width="2.140625" customWidth="1"/>
    <col min="3082" max="3082" width="10" customWidth="1"/>
    <col min="3083" max="3083" width="9.28515625" customWidth="1"/>
    <col min="3084" max="3084" width="9.7109375" customWidth="1"/>
    <col min="3085" max="3085" width="10.28515625" customWidth="1"/>
    <col min="3086" max="3086" width="9.7109375" customWidth="1"/>
    <col min="3087" max="3087" width="10.28515625" customWidth="1"/>
    <col min="3331" max="3331" width="39.7109375" customWidth="1"/>
    <col min="3332" max="3332" width="8.85546875" customWidth="1"/>
    <col min="3333" max="3333" width="9" customWidth="1"/>
    <col min="3334" max="3334" width="9.28515625" customWidth="1"/>
    <col min="3335" max="3335" width="8.5703125" customWidth="1"/>
    <col min="3336" max="3336" width="8.7109375" customWidth="1"/>
    <col min="3337" max="3337" width="2.140625" customWidth="1"/>
    <col min="3338" max="3338" width="10" customWidth="1"/>
    <col min="3339" max="3339" width="9.28515625" customWidth="1"/>
    <col min="3340" max="3340" width="9.7109375" customWidth="1"/>
    <col min="3341" max="3341" width="10.28515625" customWidth="1"/>
    <col min="3342" max="3342" width="9.7109375" customWidth="1"/>
    <col min="3343" max="3343" width="10.28515625" customWidth="1"/>
    <col min="3587" max="3587" width="39.7109375" customWidth="1"/>
    <col min="3588" max="3588" width="8.85546875" customWidth="1"/>
    <col min="3589" max="3589" width="9" customWidth="1"/>
    <col min="3590" max="3590" width="9.28515625" customWidth="1"/>
    <col min="3591" max="3591" width="8.5703125" customWidth="1"/>
    <col min="3592" max="3592" width="8.7109375" customWidth="1"/>
    <col min="3593" max="3593" width="2.140625" customWidth="1"/>
    <col min="3594" max="3594" width="10" customWidth="1"/>
    <col min="3595" max="3595" width="9.28515625" customWidth="1"/>
    <col min="3596" max="3596" width="9.7109375" customWidth="1"/>
    <col min="3597" max="3597" width="10.28515625" customWidth="1"/>
    <col min="3598" max="3598" width="9.7109375" customWidth="1"/>
    <col min="3599" max="3599" width="10.28515625" customWidth="1"/>
    <col min="3843" max="3843" width="39.7109375" customWidth="1"/>
    <col min="3844" max="3844" width="8.85546875" customWidth="1"/>
    <col min="3845" max="3845" width="9" customWidth="1"/>
    <col min="3846" max="3846" width="9.28515625" customWidth="1"/>
    <col min="3847" max="3847" width="8.5703125" customWidth="1"/>
    <col min="3848" max="3848" width="8.7109375" customWidth="1"/>
    <col min="3849" max="3849" width="2.140625" customWidth="1"/>
    <col min="3850" max="3850" width="10" customWidth="1"/>
    <col min="3851" max="3851" width="9.28515625" customWidth="1"/>
    <col min="3852" max="3852" width="9.7109375" customWidth="1"/>
    <col min="3853" max="3853" width="10.28515625" customWidth="1"/>
    <col min="3854" max="3854" width="9.7109375" customWidth="1"/>
    <col min="3855" max="3855" width="10.28515625" customWidth="1"/>
    <col min="4099" max="4099" width="39.7109375" customWidth="1"/>
    <col min="4100" max="4100" width="8.85546875" customWidth="1"/>
    <col min="4101" max="4101" width="9" customWidth="1"/>
    <col min="4102" max="4102" width="9.28515625" customWidth="1"/>
    <col min="4103" max="4103" width="8.5703125" customWidth="1"/>
    <col min="4104" max="4104" width="8.7109375" customWidth="1"/>
    <col min="4105" max="4105" width="2.140625" customWidth="1"/>
    <col min="4106" max="4106" width="10" customWidth="1"/>
    <col min="4107" max="4107" width="9.28515625" customWidth="1"/>
    <col min="4108" max="4108" width="9.7109375" customWidth="1"/>
    <col min="4109" max="4109" width="10.28515625" customWidth="1"/>
    <col min="4110" max="4110" width="9.7109375" customWidth="1"/>
    <col min="4111" max="4111" width="10.28515625" customWidth="1"/>
    <col min="4355" max="4355" width="39.7109375" customWidth="1"/>
    <col min="4356" max="4356" width="8.85546875" customWidth="1"/>
    <col min="4357" max="4357" width="9" customWidth="1"/>
    <col min="4358" max="4358" width="9.28515625" customWidth="1"/>
    <col min="4359" max="4359" width="8.5703125" customWidth="1"/>
    <col min="4360" max="4360" width="8.7109375" customWidth="1"/>
    <col min="4361" max="4361" width="2.140625" customWidth="1"/>
    <col min="4362" max="4362" width="10" customWidth="1"/>
    <col min="4363" max="4363" width="9.28515625" customWidth="1"/>
    <col min="4364" max="4364" width="9.7109375" customWidth="1"/>
    <col min="4365" max="4365" width="10.28515625" customWidth="1"/>
    <col min="4366" max="4366" width="9.7109375" customWidth="1"/>
    <col min="4367" max="4367" width="10.28515625" customWidth="1"/>
    <col min="4611" max="4611" width="39.7109375" customWidth="1"/>
    <col min="4612" max="4612" width="8.85546875" customWidth="1"/>
    <col min="4613" max="4613" width="9" customWidth="1"/>
    <col min="4614" max="4614" width="9.28515625" customWidth="1"/>
    <col min="4615" max="4615" width="8.5703125" customWidth="1"/>
    <col min="4616" max="4616" width="8.7109375" customWidth="1"/>
    <col min="4617" max="4617" width="2.140625" customWidth="1"/>
    <col min="4618" max="4618" width="10" customWidth="1"/>
    <col min="4619" max="4619" width="9.28515625" customWidth="1"/>
    <col min="4620" max="4620" width="9.7109375" customWidth="1"/>
    <col min="4621" max="4621" width="10.28515625" customWidth="1"/>
    <col min="4622" max="4622" width="9.7109375" customWidth="1"/>
    <col min="4623" max="4623" width="10.28515625" customWidth="1"/>
    <col min="4867" max="4867" width="39.7109375" customWidth="1"/>
    <col min="4868" max="4868" width="8.85546875" customWidth="1"/>
    <col min="4869" max="4869" width="9" customWidth="1"/>
    <col min="4870" max="4870" width="9.28515625" customWidth="1"/>
    <col min="4871" max="4871" width="8.5703125" customWidth="1"/>
    <col min="4872" max="4872" width="8.7109375" customWidth="1"/>
    <col min="4873" max="4873" width="2.140625" customWidth="1"/>
    <col min="4874" max="4874" width="10" customWidth="1"/>
    <col min="4875" max="4875" width="9.28515625" customWidth="1"/>
    <col min="4876" max="4876" width="9.7109375" customWidth="1"/>
    <col min="4877" max="4877" width="10.28515625" customWidth="1"/>
    <col min="4878" max="4878" width="9.7109375" customWidth="1"/>
    <col min="4879" max="4879" width="10.28515625" customWidth="1"/>
    <col min="5123" max="5123" width="39.7109375" customWidth="1"/>
    <col min="5124" max="5124" width="8.85546875" customWidth="1"/>
    <col min="5125" max="5125" width="9" customWidth="1"/>
    <col min="5126" max="5126" width="9.28515625" customWidth="1"/>
    <col min="5127" max="5127" width="8.5703125" customWidth="1"/>
    <col min="5128" max="5128" width="8.7109375" customWidth="1"/>
    <col min="5129" max="5129" width="2.140625" customWidth="1"/>
    <col min="5130" max="5130" width="10" customWidth="1"/>
    <col min="5131" max="5131" width="9.28515625" customWidth="1"/>
    <col min="5132" max="5132" width="9.7109375" customWidth="1"/>
    <col min="5133" max="5133" width="10.28515625" customWidth="1"/>
    <col min="5134" max="5134" width="9.7109375" customWidth="1"/>
    <col min="5135" max="5135" width="10.28515625" customWidth="1"/>
    <col min="5379" max="5379" width="39.7109375" customWidth="1"/>
    <col min="5380" max="5380" width="8.85546875" customWidth="1"/>
    <col min="5381" max="5381" width="9" customWidth="1"/>
    <col min="5382" max="5382" width="9.28515625" customWidth="1"/>
    <col min="5383" max="5383" width="8.5703125" customWidth="1"/>
    <col min="5384" max="5384" width="8.7109375" customWidth="1"/>
    <col min="5385" max="5385" width="2.140625" customWidth="1"/>
    <col min="5386" max="5386" width="10" customWidth="1"/>
    <col min="5387" max="5387" width="9.28515625" customWidth="1"/>
    <col min="5388" max="5388" width="9.7109375" customWidth="1"/>
    <col min="5389" max="5389" width="10.28515625" customWidth="1"/>
    <col min="5390" max="5390" width="9.7109375" customWidth="1"/>
    <col min="5391" max="5391" width="10.28515625" customWidth="1"/>
    <col min="5635" max="5635" width="39.7109375" customWidth="1"/>
    <col min="5636" max="5636" width="8.85546875" customWidth="1"/>
    <col min="5637" max="5637" width="9" customWidth="1"/>
    <col min="5638" max="5638" width="9.28515625" customWidth="1"/>
    <col min="5639" max="5639" width="8.5703125" customWidth="1"/>
    <col min="5640" max="5640" width="8.7109375" customWidth="1"/>
    <col min="5641" max="5641" width="2.140625" customWidth="1"/>
    <col min="5642" max="5642" width="10" customWidth="1"/>
    <col min="5643" max="5643" width="9.28515625" customWidth="1"/>
    <col min="5644" max="5644" width="9.7109375" customWidth="1"/>
    <col min="5645" max="5645" width="10.28515625" customWidth="1"/>
    <col min="5646" max="5646" width="9.7109375" customWidth="1"/>
    <col min="5647" max="5647" width="10.28515625" customWidth="1"/>
    <col min="5891" max="5891" width="39.7109375" customWidth="1"/>
    <col min="5892" max="5892" width="8.85546875" customWidth="1"/>
    <col min="5893" max="5893" width="9" customWidth="1"/>
    <col min="5894" max="5894" width="9.28515625" customWidth="1"/>
    <col min="5895" max="5895" width="8.5703125" customWidth="1"/>
    <col min="5896" max="5896" width="8.7109375" customWidth="1"/>
    <col min="5897" max="5897" width="2.140625" customWidth="1"/>
    <col min="5898" max="5898" width="10" customWidth="1"/>
    <col min="5899" max="5899" width="9.28515625" customWidth="1"/>
    <col min="5900" max="5900" width="9.7109375" customWidth="1"/>
    <col min="5901" max="5901" width="10.28515625" customWidth="1"/>
    <col min="5902" max="5902" width="9.7109375" customWidth="1"/>
    <col min="5903" max="5903" width="10.28515625" customWidth="1"/>
    <col min="6147" max="6147" width="39.7109375" customWidth="1"/>
    <col min="6148" max="6148" width="8.85546875" customWidth="1"/>
    <col min="6149" max="6149" width="9" customWidth="1"/>
    <col min="6150" max="6150" width="9.28515625" customWidth="1"/>
    <col min="6151" max="6151" width="8.5703125" customWidth="1"/>
    <col min="6152" max="6152" width="8.7109375" customWidth="1"/>
    <col min="6153" max="6153" width="2.140625" customWidth="1"/>
    <col min="6154" max="6154" width="10" customWidth="1"/>
    <col min="6155" max="6155" width="9.28515625" customWidth="1"/>
    <col min="6156" max="6156" width="9.7109375" customWidth="1"/>
    <col min="6157" max="6157" width="10.28515625" customWidth="1"/>
    <col min="6158" max="6158" width="9.7109375" customWidth="1"/>
    <col min="6159" max="6159" width="10.28515625" customWidth="1"/>
    <col min="6403" max="6403" width="39.7109375" customWidth="1"/>
    <col min="6404" max="6404" width="8.85546875" customWidth="1"/>
    <col min="6405" max="6405" width="9" customWidth="1"/>
    <col min="6406" max="6406" width="9.28515625" customWidth="1"/>
    <col min="6407" max="6407" width="8.5703125" customWidth="1"/>
    <col min="6408" max="6408" width="8.7109375" customWidth="1"/>
    <col min="6409" max="6409" width="2.140625" customWidth="1"/>
    <col min="6410" max="6410" width="10" customWidth="1"/>
    <col min="6411" max="6411" width="9.28515625" customWidth="1"/>
    <col min="6412" max="6412" width="9.7109375" customWidth="1"/>
    <col min="6413" max="6413" width="10.28515625" customWidth="1"/>
    <col min="6414" max="6414" width="9.7109375" customWidth="1"/>
    <col min="6415" max="6415" width="10.28515625" customWidth="1"/>
    <col min="6659" max="6659" width="39.7109375" customWidth="1"/>
    <col min="6660" max="6660" width="8.85546875" customWidth="1"/>
    <col min="6661" max="6661" width="9" customWidth="1"/>
    <col min="6662" max="6662" width="9.28515625" customWidth="1"/>
    <col min="6663" max="6663" width="8.5703125" customWidth="1"/>
    <col min="6664" max="6664" width="8.7109375" customWidth="1"/>
    <col min="6665" max="6665" width="2.140625" customWidth="1"/>
    <col min="6666" max="6666" width="10" customWidth="1"/>
    <col min="6667" max="6667" width="9.28515625" customWidth="1"/>
    <col min="6668" max="6668" width="9.7109375" customWidth="1"/>
    <col min="6669" max="6669" width="10.28515625" customWidth="1"/>
    <col min="6670" max="6670" width="9.7109375" customWidth="1"/>
    <col min="6671" max="6671" width="10.28515625" customWidth="1"/>
    <col min="6915" max="6915" width="39.7109375" customWidth="1"/>
    <col min="6916" max="6916" width="8.85546875" customWidth="1"/>
    <col min="6917" max="6917" width="9" customWidth="1"/>
    <col min="6918" max="6918" width="9.28515625" customWidth="1"/>
    <col min="6919" max="6919" width="8.5703125" customWidth="1"/>
    <col min="6920" max="6920" width="8.7109375" customWidth="1"/>
    <col min="6921" max="6921" width="2.140625" customWidth="1"/>
    <col min="6922" max="6922" width="10" customWidth="1"/>
    <col min="6923" max="6923" width="9.28515625" customWidth="1"/>
    <col min="6924" max="6924" width="9.7109375" customWidth="1"/>
    <col min="6925" max="6925" width="10.28515625" customWidth="1"/>
    <col min="6926" max="6926" width="9.7109375" customWidth="1"/>
    <col min="6927" max="6927" width="10.28515625" customWidth="1"/>
    <col min="7171" max="7171" width="39.7109375" customWidth="1"/>
    <col min="7172" max="7172" width="8.85546875" customWidth="1"/>
    <col min="7173" max="7173" width="9" customWidth="1"/>
    <col min="7174" max="7174" width="9.28515625" customWidth="1"/>
    <col min="7175" max="7175" width="8.5703125" customWidth="1"/>
    <col min="7176" max="7176" width="8.7109375" customWidth="1"/>
    <col min="7177" max="7177" width="2.140625" customWidth="1"/>
    <col min="7178" max="7178" width="10" customWidth="1"/>
    <col min="7179" max="7179" width="9.28515625" customWidth="1"/>
    <col min="7180" max="7180" width="9.7109375" customWidth="1"/>
    <col min="7181" max="7181" width="10.28515625" customWidth="1"/>
    <col min="7182" max="7182" width="9.7109375" customWidth="1"/>
    <col min="7183" max="7183" width="10.28515625" customWidth="1"/>
    <col min="7427" max="7427" width="39.7109375" customWidth="1"/>
    <col min="7428" max="7428" width="8.85546875" customWidth="1"/>
    <col min="7429" max="7429" width="9" customWidth="1"/>
    <col min="7430" max="7430" width="9.28515625" customWidth="1"/>
    <col min="7431" max="7431" width="8.5703125" customWidth="1"/>
    <col min="7432" max="7432" width="8.7109375" customWidth="1"/>
    <col min="7433" max="7433" width="2.140625" customWidth="1"/>
    <col min="7434" max="7434" width="10" customWidth="1"/>
    <col min="7435" max="7435" width="9.28515625" customWidth="1"/>
    <col min="7436" max="7436" width="9.7109375" customWidth="1"/>
    <col min="7437" max="7437" width="10.28515625" customWidth="1"/>
    <col min="7438" max="7438" width="9.7109375" customWidth="1"/>
    <col min="7439" max="7439" width="10.28515625" customWidth="1"/>
    <col min="7683" max="7683" width="39.7109375" customWidth="1"/>
    <col min="7684" max="7684" width="8.85546875" customWidth="1"/>
    <col min="7685" max="7685" width="9" customWidth="1"/>
    <col min="7686" max="7686" width="9.28515625" customWidth="1"/>
    <col min="7687" max="7687" width="8.5703125" customWidth="1"/>
    <col min="7688" max="7688" width="8.7109375" customWidth="1"/>
    <col min="7689" max="7689" width="2.140625" customWidth="1"/>
    <col min="7690" max="7690" width="10" customWidth="1"/>
    <col min="7691" max="7691" width="9.28515625" customWidth="1"/>
    <col min="7692" max="7692" width="9.7109375" customWidth="1"/>
    <col min="7693" max="7693" width="10.28515625" customWidth="1"/>
    <col min="7694" max="7694" width="9.7109375" customWidth="1"/>
    <col min="7695" max="7695" width="10.28515625" customWidth="1"/>
    <col min="7939" max="7939" width="39.7109375" customWidth="1"/>
    <col min="7940" max="7940" width="8.85546875" customWidth="1"/>
    <col min="7941" max="7941" width="9" customWidth="1"/>
    <col min="7942" max="7942" width="9.28515625" customWidth="1"/>
    <col min="7943" max="7943" width="8.5703125" customWidth="1"/>
    <col min="7944" max="7944" width="8.7109375" customWidth="1"/>
    <col min="7945" max="7945" width="2.140625" customWidth="1"/>
    <col min="7946" max="7946" width="10" customWidth="1"/>
    <col min="7947" max="7947" width="9.28515625" customWidth="1"/>
    <col min="7948" max="7948" width="9.7109375" customWidth="1"/>
    <col min="7949" max="7949" width="10.28515625" customWidth="1"/>
    <col min="7950" max="7950" width="9.7109375" customWidth="1"/>
    <col min="7951" max="7951" width="10.28515625" customWidth="1"/>
    <col min="8195" max="8195" width="39.7109375" customWidth="1"/>
    <col min="8196" max="8196" width="8.85546875" customWidth="1"/>
    <col min="8197" max="8197" width="9" customWidth="1"/>
    <col min="8198" max="8198" width="9.28515625" customWidth="1"/>
    <col min="8199" max="8199" width="8.5703125" customWidth="1"/>
    <col min="8200" max="8200" width="8.7109375" customWidth="1"/>
    <col min="8201" max="8201" width="2.140625" customWidth="1"/>
    <col min="8202" max="8202" width="10" customWidth="1"/>
    <col min="8203" max="8203" width="9.28515625" customWidth="1"/>
    <col min="8204" max="8204" width="9.7109375" customWidth="1"/>
    <col min="8205" max="8205" width="10.28515625" customWidth="1"/>
    <col min="8206" max="8206" width="9.7109375" customWidth="1"/>
    <col min="8207" max="8207" width="10.28515625" customWidth="1"/>
    <col min="8451" max="8451" width="39.7109375" customWidth="1"/>
    <col min="8452" max="8452" width="8.85546875" customWidth="1"/>
    <col min="8453" max="8453" width="9" customWidth="1"/>
    <col min="8454" max="8454" width="9.28515625" customWidth="1"/>
    <col min="8455" max="8455" width="8.5703125" customWidth="1"/>
    <col min="8456" max="8456" width="8.7109375" customWidth="1"/>
    <col min="8457" max="8457" width="2.140625" customWidth="1"/>
    <col min="8458" max="8458" width="10" customWidth="1"/>
    <col min="8459" max="8459" width="9.28515625" customWidth="1"/>
    <col min="8460" max="8460" width="9.7109375" customWidth="1"/>
    <col min="8461" max="8461" width="10.28515625" customWidth="1"/>
    <col min="8462" max="8462" width="9.7109375" customWidth="1"/>
    <col min="8463" max="8463" width="10.28515625" customWidth="1"/>
    <col min="8707" max="8707" width="39.7109375" customWidth="1"/>
    <col min="8708" max="8708" width="8.85546875" customWidth="1"/>
    <col min="8709" max="8709" width="9" customWidth="1"/>
    <col min="8710" max="8710" width="9.28515625" customWidth="1"/>
    <col min="8711" max="8711" width="8.5703125" customWidth="1"/>
    <col min="8712" max="8712" width="8.7109375" customWidth="1"/>
    <col min="8713" max="8713" width="2.140625" customWidth="1"/>
    <col min="8714" max="8714" width="10" customWidth="1"/>
    <col min="8715" max="8715" width="9.28515625" customWidth="1"/>
    <col min="8716" max="8716" width="9.7109375" customWidth="1"/>
    <col min="8717" max="8717" width="10.28515625" customWidth="1"/>
    <col min="8718" max="8718" width="9.7109375" customWidth="1"/>
    <col min="8719" max="8719" width="10.28515625" customWidth="1"/>
    <col min="8963" max="8963" width="39.7109375" customWidth="1"/>
    <col min="8964" max="8964" width="8.85546875" customWidth="1"/>
    <col min="8965" max="8965" width="9" customWidth="1"/>
    <col min="8966" max="8966" width="9.28515625" customWidth="1"/>
    <col min="8967" max="8967" width="8.5703125" customWidth="1"/>
    <col min="8968" max="8968" width="8.7109375" customWidth="1"/>
    <col min="8969" max="8969" width="2.140625" customWidth="1"/>
    <col min="8970" max="8970" width="10" customWidth="1"/>
    <col min="8971" max="8971" width="9.28515625" customWidth="1"/>
    <col min="8972" max="8972" width="9.7109375" customWidth="1"/>
    <col min="8973" max="8973" width="10.28515625" customWidth="1"/>
    <col min="8974" max="8974" width="9.7109375" customWidth="1"/>
    <col min="8975" max="8975" width="10.28515625" customWidth="1"/>
    <col min="9219" max="9219" width="39.7109375" customWidth="1"/>
    <col min="9220" max="9220" width="8.85546875" customWidth="1"/>
    <col min="9221" max="9221" width="9" customWidth="1"/>
    <col min="9222" max="9222" width="9.28515625" customWidth="1"/>
    <col min="9223" max="9223" width="8.5703125" customWidth="1"/>
    <col min="9224" max="9224" width="8.7109375" customWidth="1"/>
    <col min="9225" max="9225" width="2.140625" customWidth="1"/>
    <col min="9226" max="9226" width="10" customWidth="1"/>
    <col min="9227" max="9227" width="9.28515625" customWidth="1"/>
    <col min="9228" max="9228" width="9.7109375" customWidth="1"/>
    <col min="9229" max="9229" width="10.28515625" customWidth="1"/>
    <col min="9230" max="9230" width="9.7109375" customWidth="1"/>
    <col min="9231" max="9231" width="10.28515625" customWidth="1"/>
    <col min="9475" max="9475" width="39.7109375" customWidth="1"/>
    <col min="9476" max="9476" width="8.85546875" customWidth="1"/>
    <col min="9477" max="9477" width="9" customWidth="1"/>
    <col min="9478" max="9478" width="9.28515625" customWidth="1"/>
    <col min="9479" max="9479" width="8.5703125" customWidth="1"/>
    <col min="9480" max="9480" width="8.7109375" customWidth="1"/>
    <col min="9481" max="9481" width="2.140625" customWidth="1"/>
    <col min="9482" max="9482" width="10" customWidth="1"/>
    <col min="9483" max="9483" width="9.28515625" customWidth="1"/>
    <col min="9484" max="9484" width="9.7109375" customWidth="1"/>
    <col min="9485" max="9485" width="10.28515625" customWidth="1"/>
    <col min="9486" max="9486" width="9.7109375" customWidth="1"/>
    <col min="9487" max="9487" width="10.28515625" customWidth="1"/>
    <col min="9731" max="9731" width="39.7109375" customWidth="1"/>
    <col min="9732" max="9732" width="8.85546875" customWidth="1"/>
    <col min="9733" max="9733" width="9" customWidth="1"/>
    <col min="9734" max="9734" width="9.28515625" customWidth="1"/>
    <col min="9735" max="9735" width="8.5703125" customWidth="1"/>
    <col min="9736" max="9736" width="8.7109375" customWidth="1"/>
    <col min="9737" max="9737" width="2.140625" customWidth="1"/>
    <col min="9738" max="9738" width="10" customWidth="1"/>
    <col min="9739" max="9739" width="9.28515625" customWidth="1"/>
    <col min="9740" max="9740" width="9.7109375" customWidth="1"/>
    <col min="9741" max="9741" width="10.28515625" customWidth="1"/>
    <col min="9742" max="9742" width="9.7109375" customWidth="1"/>
    <col min="9743" max="9743" width="10.28515625" customWidth="1"/>
    <col min="9987" max="9987" width="39.7109375" customWidth="1"/>
    <col min="9988" max="9988" width="8.85546875" customWidth="1"/>
    <col min="9989" max="9989" width="9" customWidth="1"/>
    <col min="9990" max="9990" width="9.28515625" customWidth="1"/>
    <col min="9991" max="9991" width="8.5703125" customWidth="1"/>
    <col min="9992" max="9992" width="8.7109375" customWidth="1"/>
    <col min="9993" max="9993" width="2.140625" customWidth="1"/>
    <col min="9994" max="9994" width="10" customWidth="1"/>
    <col min="9995" max="9995" width="9.28515625" customWidth="1"/>
    <col min="9996" max="9996" width="9.7109375" customWidth="1"/>
    <col min="9997" max="9997" width="10.28515625" customWidth="1"/>
    <col min="9998" max="9998" width="9.7109375" customWidth="1"/>
    <col min="9999" max="9999" width="10.28515625" customWidth="1"/>
    <col min="10243" max="10243" width="39.7109375" customWidth="1"/>
    <col min="10244" max="10244" width="8.85546875" customWidth="1"/>
    <col min="10245" max="10245" width="9" customWidth="1"/>
    <col min="10246" max="10246" width="9.28515625" customWidth="1"/>
    <col min="10247" max="10247" width="8.5703125" customWidth="1"/>
    <col min="10248" max="10248" width="8.7109375" customWidth="1"/>
    <col min="10249" max="10249" width="2.140625" customWidth="1"/>
    <col min="10250" max="10250" width="10" customWidth="1"/>
    <col min="10251" max="10251" width="9.28515625" customWidth="1"/>
    <col min="10252" max="10252" width="9.7109375" customWidth="1"/>
    <col min="10253" max="10253" width="10.28515625" customWidth="1"/>
    <col min="10254" max="10254" width="9.7109375" customWidth="1"/>
    <col min="10255" max="10255" width="10.28515625" customWidth="1"/>
    <col min="10499" max="10499" width="39.7109375" customWidth="1"/>
    <col min="10500" max="10500" width="8.85546875" customWidth="1"/>
    <col min="10501" max="10501" width="9" customWidth="1"/>
    <col min="10502" max="10502" width="9.28515625" customWidth="1"/>
    <col min="10503" max="10503" width="8.5703125" customWidth="1"/>
    <col min="10504" max="10504" width="8.7109375" customWidth="1"/>
    <col min="10505" max="10505" width="2.140625" customWidth="1"/>
    <col min="10506" max="10506" width="10" customWidth="1"/>
    <col min="10507" max="10507" width="9.28515625" customWidth="1"/>
    <col min="10508" max="10508" width="9.7109375" customWidth="1"/>
    <col min="10509" max="10509" width="10.28515625" customWidth="1"/>
    <col min="10510" max="10510" width="9.7109375" customWidth="1"/>
    <col min="10511" max="10511" width="10.28515625" customWidth="1"/>
    <col min="10755" max="10755" width="39.7109375" customWidth="1"/>
    <col min="10756" max="10756" width="8.85546875" customWidth="1"/>
    <col min="10757" max="10757" width="9" customWidth="1"/>
    <col min="10758" max="10758" width="9.28515625" customWidth="1"/>
    <col min="10759" max="10759" width="8.5703125" customWidth="1"/>
    <col min="10760" max="10760" width="8.7109375" customWidth="1"/>
    <col min="10761" max="10761" width="2.140625" customWidth="1"/>
    <col min="10762" max="10762" width="10" customWidth="1"/>
    <col min="10763" max="10763" width="9.28515625" customWidth="1"/>
    <col min="10764" max="10764" width="9.7109375" customWidth="1"/>
    <col min="10765" max="10765" width="10.28515625" customWidth="1"/>
    <col min="10766" max="10766" width="9.7109375" customWidth="1"/>
    <col min="10767" max="10767" width="10.28515625" customWidth="1"/>
    <col min="11011" max="11011" width="39.7109375" customWidth="1"/>
    <col min="11012" max="11012" width="8.85546875" customWidth="1"/>
    <col min="11013" max="11013" width="9" customWidth="1"/>
    <col min="11014" max="11014" width="9.28515625" customWidth="1"/>
    <col min="11015" max="11015" width="8.5703125" customWidth="1"/>
    <col min="11016" max="11016" width="8.7109375" customWidth="1"/>
    <col min="11017" max="11017" width="2.140625" customWidth="1"/>
    <col min="11018" max="11018" width="10" customWidth="1"/>
    <col min="11019" max="11019" width="9.28515625" customWidth="1"/>
    <col min="11020" max="11020" width="9.7109375" customWidth="1"/>
    <col min="11021" max="11021" width="10.28515625" customWidth="1"/>
    <col min="11022" max="11022" width="9.7109375" customWidth="1"/>
    <col min="11023" max="11023" width="10.28515625" customWidth="1"/>
    <col min="11267" max="11267" width="39.7109375" customWidth="1"/>
    <col min="11268" max="11268" width="8.85546875" customWidth="1"/>
    <col min="11269" max="11269" width="9" customWidth="1"/>
    <col min="11270" max="11270" width="9.28515625" customWidth="1"/>
    <col min="11271" max="11271" width="8.5703125" customWidth="1"/>
    <col min="11272" max="11272" width="8.7109375" customWidth="1"/>
    <col min="11273" max="11273" width="2.140625" customWidth="1"/>
    <col min="11274" max="11274" width="10" customWidth="1"/>
    <col min="11275" max="11275" width="9.28515625" customWidth="1"/>
    <col min="11276" max="11276" width="9.7109375" customWidth="1"/>
    <col min="11277" max="11277" width="10.28515625" customWidth="1"/>
    <col min="11278" max="11278" width="9.7109375" customWidth="1"/>
    <col min="11279" max="11279" width="10.28515625" customWidth="1"/>
    <col min="11523" max="11523" width="39.7109375" customWidth="1"/>
    <col min="11524" max="11524" width="8.85546875" customWidth="1"/>
    <col min="11525" max="11525" width="9" customWidth="1"/>
    <col min="11526" max="11526" width="9.28515625" customWidth="1"/>
    <col min="11527" max="11527" width="8.5703125" customWidth="1"/>
    <col min="11528" max="11528" width="8.7109375" customWidth="1"/>
    <col min="11529" max="11529" width="2.140625" customWidth="1"/>
    <col min="11530" max="11530" width="10" customWidth="1"/>
    <col min="11531" max="11531" width="9.28515625" customWidth="1"/>
    <col min="11532" max="11532" width="9.7109375" customWidth="1"/>
    <col min="11533" max="11533" width="10.28515625" customWidth="1"/>
    <col min="11534" max="11534" width="9.7109375" customWidth="1"/>
    <col min="11535" max="11535" width="10.28515625" customWidth="1"/>
    <col min="11779" max="11779" width="39.7109375" customWidth="1"/>
    <col min="11780" max="11780" width="8.85546875" customWidth="1"/>
    <col min="11781" max="11781" width="9" customWidth="1"/>
    <col min="11782" max="11782" width="9.28515625" customWidth="1"/>
    <col min="11783" max="11783" width="8.5703125" customWidth="1"/>
    <col min="11784" max="11784" width="8.7109375" customWidth="1"/>
    <col min="11785" max="11785" width="2.140625" customWidth="1"/>
    <col min="11786" max="11786" width="10" customWidth="1"/>
    <col min="11787" max="11787" width="9.28515625" customWidth="1"/>
    <col min="11788" max="11788" width="9.7109375" customWidth="1"/>
    <col min="11789" max="11789" width="10.28515625" customWidth="1"/>
    <col min="11790" max="11790" width="9.7109375" customWidth="1"/>
    <col min="11791" max="11791" width="10.28515625" customWidth="1"/>
    <col min="12035" max="12035" width="39.7109375" customWidth="1"/>
    <col min="12036" max="12036" width="8.85546875" customWidth="1"/>
    <col min="12037" max="12037" width="9" customWidth="1"/>
    <col min="12038" max="12038" width="9.28515625" customWidth="1"/>
    <col min="12039" max="12039" width="8.5703125" customWidth="1"/>
    <col min="12040" max="12040" width="8.7109375" customWidth="1"/>
    <col min="12041" max="12041" width="2.140625" customWidth="1"/>
    <col min="12042" max="12042" width="10" customWidth="1"/>
    <col min="12043" max="12043" width="9.28515625" customWidth="1"/>
    <col min="12044" max="12044" width="9.7109375" customWidth="1"/>
    <col min="12045" max="12045" width="10.28515625" customWidth="1"/>
    <col min="12046" max="12046" width="9.7109375" customWidth="1"/>
    <col min="12047" max="12047" width="10.28515625" customWidth="1"/>
    <col min="12291" max="12291" width="39.7109375" customWidth="1"/>
    <col min="12292" max="12292" width="8.85546875" customWidth="1"/>
    <col min="12293" max="12293" width="9" customWidth="1"/>
    <col min="12294" max="12294" width="9.28515625" customWidth="1"/>
    <col min="12295" max="12295" width="8.5703125" customWidth="1"/>
    <col min="12296" max="12296" width="8.7109375" customWidth="1"/>
    <col min="12297" max="12297" width="2.140625" customWidth="1"/>
    <col min="12298" max="12298" width="10" customWidth="1"/>
    <col min="12299" max="12299" width="9.28515625" customWidth="1"/>
    <col min="12300" max="12300" width="9.7109375" customWidth="1"/>
    <col min="12301" max="12301" width="10.28515625" customWidth="1"/>
    <col min="12302" max="12302" width="9.7109375" customWidth="1"/>
    <col min="12303" max="12303" width="10.28515625" customWidth="1"/>
    <col min="12547" max="12547" width="39.7109375" customWidth="1"/>
    <col min="12548" max="12548" width="8.85546875" customWidth="1"/>
    <col min="12549" max="12549" width="9" customWidth="1"/>
    <col min="12550" max="12550" width="9.28515625" customWidth="1"/>
    <col min="12551" max="12551" width="8.5703125" customWidth="1"/>
    <col min="12552" max="12552" width="8.7109375" customWidth="1"/>
    <col min="12553" max="12553" width="2.140625" customWidth="1"/>
    <col min="12554" max="12554" width="10" customWidth="1"/>
    <col min="12555" max="12555" width="9.28515625" customWidth="1"/>
    <col min="12556" max="12556" width="9.7109375" customWidth="1"/>
    <col min="12557" max="12557" width="10.28515625" customWidth="1"/>
    <col min="12558" max="12558" width="9.7109375" customWidth="1"/>
    <col min="12559" max="12559" width="10.28515625" customWidth="1"/>
    <col min="12803" max="12803" width="39.7109375" customWidth="1"/>
    <col min="12804" max="12804" width="8.85546875" customWidth="1"/>
    <col min="12805" max="12805" width="9" customWidth="1"/>
    <col min="12806" max="12806" width="9.28515625" customWidth="1"/>
    <col min="12807" max="12807" width="8.5703125" customWidth="1"/>
    <col min="12808" max="12808" width="8.7109375" customWidth="1"/>
    <col min="12809" max="12809" width="2.140625" customWidth="1"/>
    <col min="12810" max="12810" width="10" customWidth="1"/>
    <col min="12811" max="12811" width="9.28515625" customWidth="1"/>
    <col min="12812" max="12812" width="9.7109375" customWidth="1"/>
    <col min="12813" max="12813" width="10.28515625" customWidth="1"/>
    <col min="12814" max="12814" width="9.7109375" customWidth="1"/>
    <col min="12815" max="12815" width="10.28515625" customWidth="1"/>
    <col min="13059" max="13059" width="39.7109375" customWidth="1"/>
    <col min="13060" max="13060" width="8.85546875" customWidth="1"/>
    <col min="13061" max="13061" width="9" customWidth="1"/>
    <col min="13062" max="13062" width="9.28515625" customWidth="1"/>
    <col min="13063" max="13063" width="8.5703125" customWidth="1"/>
    <col min="13064" max="13064" width="8.7109375" customWidth="1"/>
    <col min="13065" max="13065" width="2.140625" customWidth="1"/>
    <col min="13066" max="13066" width="10" customWidth="1"/>
    <col min="13067" max="13067" width="9.28515625" customWidth="1"/>
    <col min="13068" max="13068" width="9.7109375" customWidth="1"/>
    <col min="13069" max="13069" width="10.28515625" customWidth="1"/>
    <col min="13070" max="13070" width="9.7109375" customWidth="1"/>
    <col min="13071" max="13071" width="10.28515625" customWidth="1"/>
    <col min="13315" max="13315" width="39.7109375" customWidth="1"/>
    <col min="13316" max="13316" width="8.85546875" customWidth="1"/>
    <col min="13317" max="13317" width="9" customWidth="1"/>
    <col min="13318" max="13318" width="9.28515625" customWidth="1"/>
    <col min="13319" max="13319" width="8.5703125" customWidth="1"/>
    <col min="13320" max="13320" width="8.7109375" customWidth="1"/>
    <col min="13321" max="13321" width="2.140625" customWidth="1"/>
    <col min="13322" max="13322" width="10" customWidth="1"/>
    <col min="13323" max="13323" width="9.28515625" customWidth="1"/>
    <col min="13324" max="13324" width="9.7109375" customWidth="1"/>
    <col min="13325" max="13325" width="10.28515625" customWidth="1"/>
    <col min="13326" max="13326" width="9.7109375" customWidth="1"/>
    <col min="13327" max="13327" width="10.28515625" customWidth="1"/>
    <col min="13571" max="13571" width="39.7109375" customWidth="1"/>
    <col min="13572" max="13572" width="8.85546875" customWidth="1"/>
    <col min="13573" max="13573" width="9" customWidth="1"/>
    <col min="13574" max="13574" width="9.28515625" customWidth="1"/>
    <col min="13575" max="13575" width="8.5703125" customWidth="1"/>
    <col min="13576" max="13576" width="8.7109375" customWidth="1"/>
    <col min="13577" max="13577" width="2.140625" customWidth="1"/>
    <col min="13578" max="13578" width="10" customWidth="1"/>
    <col min="13579" max="13579" width="9.28515625" customWidth="1"/>
    <col min="13580" max="13580" width="9.7109375" customWidth="1"/>
    <col min="13581" max="13581" width="10.28515625" customWidth="1"/>
    <col min="13582" max="13582" width="9.7109375" customWidth="1"/>
    <col min="13583" max="13583" width="10.28515625" customWidth="1"/>
    <col min="13827" max="13827" width="39.7109375" customWidth="1"/>
    <col min="13828" max="13828" width="8.85546875" customWidth="1"/>
    <col min="13829" max="13829" width="9" customWidth="1"/>
    <col min="13830" max="13830" width="9.28515625" customWidth="1"/>
    <col min="13831" max="13831" width="8.5703125" customWidth="1"/>
    <col min="13832" max="13832" width="8.7109375" customWidth="1"/>
    <col min="13833" max="13833" width="2.140625" customWidth="1"/>
    <col min="13834" max="13834" width="10" customWidth="1"/>
    <col min="13835" max="13835" width="9.28515625" customWidth="1"/>
    <col min="13836" max="13836" width="9.7109375" customWidth="1"/>
    <col min="13837" max="13837" width="10.28515625" customWidth="1"/>
    <col min="13838" max="13838" width="9.7109375" customWidth="1"/>
    <col min="13839" max="13839" width="10.28515625" customWidth="1"/>
    <col min="14083" max="14083" width="39.7109375" customWidth="1"/>
    <col min="14084" max="14084" width="8.85546875" customWidth="1"/>
    <col min="14085" max="14085" width="9" customWidth="1"/>
    <col min="14086" max="14086" width="9.28515625" customWidth="1"/>
    <col min="14087" max="14087" width="8.5703125" customWidth="1"/>
    <col min="14088" max="14088" width="8.7109375" customWidth="1"/>
    <col min="14089" max="14089" width="2.140625" customWidth="1"/>
    <col min="14090" max="14090" width="10" customWidth="1"/>
    <col min="14091" max="14091" width="9.28515625" customWidth="1"/>
    <col min="14092" max="14092" width="9.7109375" customWidth="1"/>
    <col min="14093" max="14093" width="10.28515625" customWidth="1"/>
    <col min="14094" max="14094" width="9.7109375" customWidth="1"/>
    <col min="14095" max="14095" width="10.28515625" customWidth="1"/>
    <col min="14339" max="14339" width="39.7109375" customWidth="1"/>
    <col min="14340" max="14340" width="8.85546875" customWidth="1"/>
    <col min="14341" max="14341" width="9" customWidth="1"/>
    <col min="14342" max="14342" width="9.28515625" customWidth="1"/>
    <col min="14343" max="14343" width="8.5703125" customWidth="1"/>
    <col min="14344" max="14344" width="8.7109375" customWidth="1"/>
    <col min="14345" max="14345" width="2.140625" customWidth="1"/>
    <col min="14346" max="14346" width="10" customWidth="1"/>
    <col min="14347" max="14347" width="9.28515625" customWidth="1"/>
    <col min="14348" max="14348" width="9.7109375" customWidth="1"/>
    <col min="14349" max="14349" width="10.28515625" customWidth="1"/>
    <col min="14350" max="14350" width="9.7109375" customWidth="1"/>
    <col min="14351" max="14351" width="10.28515625" customWidth="1"/>
    <col min="14595" max="14595" width="39.7109375" customWidth="1"/>
    <col min="14596" max="14596" width="8.85546875" customWidth="1"/>
    <col min="14597" max="14597" width="9" customWidth="1"/>
    <col min="14598" max="14598" width="9.28515625" customWidth="1"/>
    <col min="14599" max="14599" width="8.5703125" customWidth="1"/>
    <col min="14600" max="14600" width="8.7109375" customWidth="1"/>
    <col min="14601" max="14601" width="2.140625" customWidth="1"/>
    <col min="14602" max="14602" width="10" customWidth="1"/>
    <col min="14603" max="14603" width="9.28515625" customWidth="1"/>
    <col min="14604" max="14604" width="9.7109375" customWidth="1"/>
    <col min="14605" max="14605" width="10.28515625" customWidth="1"/>
    <col min="14606" max="14606" width="9.7109375" customWidth="1"/>
    <col min="14607" max="14607" width="10.28515625" customWidth="1"/>
    <col min="14851" max="14851" width="39.7109375" customWidth="1"/>
    <col min="14852" max="14852" width="8.85546875" customWidth="1"/>
    <col min="14853" max="14853" width="9" customWidth="1"/>
    <col min="14854" max="14854" width="9.28515625" customWidth="1"/>
    <col min="14855" max="14855" width="8.5703125" customWidth="1"/>
    <col min="14856" max="14856" width="8.7109375" customWidth="1"/>
    <col min="14857" max="14857" width="2.140625" customWidth="1"/>
    <col min="14858" max="14858" width="10" customWidth="1"/>
    <col min="14859" max="14859" width="9.28515625" customWidth="1"/>
    <col min="14860" max="14860" width="9.7109375" customWidth="1"/>
    <col min="14861" max="14861" width="10.28515625" customWidth="1"/>
    <col min="14862" max="14862" width="9.7109375" customWidth="1"/>
    <col min="14863" max="14863" width="10.28515625" customWidth="1"/>
    <col min="15107" max="15107" width="39.7109375" customWidth="1"/>
    <col min="15108" max="15108" width="8.85546875" customWidth="1"/>
    <col min="15109" max="15109" width="9" customWidth="1"/>
    <col min="15110" max="15110" width="9.28515625" customWidth="1"/>
    <col min="15111" max="15111" width="8.5703125" customWidth="1"/>
    <col min="15112" max="15112" width="8.7109375" customWidth="1"/>
    <col min="15113" max="15113" width="2.140625" customWidth="1"/>
    <col min="15114" max="15114" width="10" customWidth="1"/>
    <col min="15115" max="15115" width="9.28515625" customWidth="1"/>
    <col min="15116" max="15116" width="9.7109375" customWidth="1"/>
    <col min="15117" max="15117" width="10.28515625" customWidth="1"/>
    <col min="15118" max="15118" width="9.7109375" customWidth="1"/>
    <col min="15119" max="15119" width="10.28515625" customWidth="1"/>
    <col min="15363" max="15363" width="39.7109375" customWidth="1"/>
    <col min="15364" max="15364" width="8.85546875" customWidth="1"/>
    <col min="15365" max="15365" width="9" customWidth="1"/>
    <col min="15366" max="15366" width="9.28515625" customWidth="1"/>
    <col min="15367" max="15367" width="8.5703125" customWidth="1"/>
    <col min="15368" max="15368" width="8.7109375" customWidth="1"/>
    <col min="15369" max="15369" width="2.140625" customWidth="1"/>
    <col min="15370" max="15370" width="10" customWidth="1"/>
    <col min="15371" max="15371" width="9.28515625" customWidth="1"/>
    <col min="15372" max="15372" width="9.7109375" customWidth="1"/>
    <col min="15373" max="15373" width="10.28515625" customWidth="1"/>
    <col min="15374" max="15374" width="9.7109375" customWidth="1"/>
    <col min="15375" max="15375" width="10.28515625" customWidth="1"/>
    <col min="15619" max="15619" width="39.7109375" customWidth="1"/>
    <col min="15620" max="15620" width="8.85546875" customWidth="1"/>
    <col min="15621" max="15621" width="9" customWidth="1"/>
    <col min="15622" max="15622" width="9.28515625" customWidth="1"/>
    <col min="15623" max="15623" width="8.5703125" customWidth="1"/>
    <col min="15624" max="15624" width="8.7109375" customWidth="1"/>
    <col min="15625" max="15625" width="2.140625" customWidth="1"/>
    <col min="15626" max="15626" width="10" customWidth="1"/>
    <col min="15627" max="15627" width="9.28515625" customWidth="1"/>
    <col min="15628" max="15628" width="9.7109375" customWidth="1"/>
    <col min="15629" max="15629" width="10.28515625" customWidth="1"/>
    <col min="15630" max="15630" width="9.7109375" customWidth="1"/>
    <col min="15631" max="15631" width="10.28515625" customWidth="1"/>
    <col min="15875" max="15875" width="39.7109375" customWidth="1"/>
    <col min="15876" max="15876" width="8.85546875" customWidth="1"/>
    <col min="15877" max="15877" width="9" customWidth="1"/>
    <col min="15878" max="15878" width="9.28515625" customWidth="1"/>
    <col min="15879" max="15879" width="8.5703125" customWidth="1"/>
    <col min="15880" max="15880" width="8.7109375" customWidth="1"/>
    <col min="15881" max="15881" width="2.140625" customWidth="1"/>
    <col min="15882" max="15882" width="10" customWidth="1"/>
    <col min="15883" max="15883" width="9.28515625" customWidth="1"/>
    <col min="15884" max="15884" width="9.7109375" customWidth="1"/>
    <col min="15885" max="15885" width="10.28515625" customWidth="1"/>
    <col min="15886" max="15886" width="9.7109375" customWidth="1"/>
    <col min="15887" max="15887" width="10.28515625" customWidth="1"/>
    <col min="16131" max="16131" width="39.7109375" customWidth="1"/>
    <col min="16132" max="16132" width="8.85546875" customWidth="1"/>
    <col min="16133" max="16133" width="9" customWidth="1"/>
    <col min="16134" max="16134" width="9.28515625" customWidth="1"/>
    <col min="16135" max="16135" width="8.5703125" customWidth="1"/>
    <col min="16136" max="16136" width="8.7109375" customWidth="1"/>
    <col min="16137" max="16137" width="2.140625" customWidth="1"/>
    <col min="16138" max="16138" width="10" customWidth="1"/>
    <col min="16139" max="16139" width="9.28515625" customWidth="1"/>
    <col min="16140" max="16140" width="9.7109375" customWidth="1"/>
    <col min="16141" max="16141" width="10.28515625" customWidth="1"/>
    <col min="16142" max="16142" width="9.7109375" customWidth="1"/>
    <col min="16143" max="16143" width="10.28515625" customWidth="1"/>
  </cols>
  <sheetData>
    <row r="1" spans="1:15" ht="15">
      <c r="A1" s="456" t="s">
        <v>29</v>
      </c>
      <c r="B1" s="456"/>
      <c r="C1" s="456"/>
      <c r="D1" s="456"/>
      <c r="E1" s="456"/>
      <c r="F1" s="456"/>
      <c r="G1" s="456"/>
      <c r="H1" s="456"/>
      <c r="I1" s="456"/>
      <c r="J1" s="456"/>
      <c r="K1" s="456"/>
      <c r="L1" s="456"/>
      <c r="M1" s="456"/>
      <c r="N1" s="456"/>
      <c r="O1" s="242"/>
    </row>
    <row r="2" spans="1:15" ht="43.5" customHeight="1">
      <c r="A2" s="457" t="s">
        <v>196</v>
      </c>
      <c r="B2" s="457"/>
      <c r="C2" s="457"/>
      <c r="D2" s="457"/>
      <c r="E2" s="457"/>
      <c r="F2" s="457"/>
      <c r="G2" s="457"/>
      <c r="H2" s="457"/>
      <c r="I2" s="457"/>
      <c r="J2" s="457"/>
      <c r="K2" s="457"/>
      <c r="L2" s="457"/>
      <c r="M2" s="457"/>
      <c r="N2" s="457"/>
      <c r="O2" s="236"/>
    </row>
    <row r="3" spans="1:15" ht="21" customHeight="1">
      <c r="A3" s="432" t="s">
        <v>0</v>
      </c>
      <c r="B3" s="458" t="s">
        <v>94</v>
      </c>
      <c r="C3" s="459"/>
      <c r="D3" s="459"/>
      <c r="E3" s="459"/>
      <c r="F3" s="459"/>
      <c r="G3" s="460"/>
      <c r="H3" s="86"/>
      <c r="I3" s="424" t="s">
        <v>95</v>
      </c>
      <c r="J3" s="424"/>
      <c r="K3" s="424"/>
      <c r="L3" s="424"/>
      <c r="M3" s="424"/>
      <c r="N3" s="424"/>
      <c r="O3" s="243"/>
    </row>
    <row r="4" spans="1:15" ht="30" customHeight="1">
      <c r="A4" s="432"/>
      <c r="B4" s="244">
        <v>2009</v>
      </c>
      <c r="C4" s="244">
        <v>2010</v>
      </c>
      <c r="D4" s="244">
        <v>2011</v>
      </c>
      <c r="E4" s="244">
        <v>2012</v>
      </c>
      <c r="F4" s="244">
        <v>2013</v>
      </c>
      <c r="G4" s="109">
        <v>2014</v>
      </c>
      <c r="H4" s="110"/>
      <c r="I4" s="244">
        <v>2009</v>
      </c>
      <c r="J4" s="244">
        <v>2010</v>
      </c>
      <c r="K4" s="244">
        <v>2011</v>
      </c>
      <c r="L4" s="245">
        <v>2012</v>
      </c>
      <c r="M4" s="245">
        <v>2013</v>
      </c>
      <c r="N4" s="245">
        <v>2014</v>
      </c>
      <c r="O4" s="246"/>
    </row>
    <row r="5" spans="1:15" s="248" customFormat="1" ht="30" customHeight="1">
      <c r="A5" s="91" t="s">
        <v>96</v>
      </c>
      <c r="B5" s="237">
        <v>623</v>
      </c>
      <c r="C5" s="237">
        <v>632</v>
      </c>
      <c r="D5" s="237">
        <v>692</v>
      </c>
      <c r="E5" s="237">
        <v>738</v>
      </c>
      <c r="F5" s="99">
        <v>703</v>
      </c>
      <c r="G5" s="99">
        <v>653</v>
      </c>
      <c r="H5" s="247"/>
      <c r="I5" s="237">
        <v>324</v>
      </c>
      <c r="J5" s="237">
        <v>368</v>
      </c>
      <c r="K5" s="237">
        <v>412</v>
      </c>
      <c r="L5" s="237">
        <v>373</v>
      </c>
      <c r="M5" s="99">
        <v>362</v>
      </c>
      <c r="N5" s="99">
        <v>363</v>
      </c>
      <c r="O5" s="243"/>
    </row>
    <row r="6" spans="1:15" s="248" customFormat="1" ht="30" customHeight="1">
      <c r="A6" s="91" t="s">
        <v>97</v>
      </c>
      <c r="B6" s="237">
        <v>457</v>
      </c>
      <c r="C6" s="237">
        <v>489</v>
      </c>
      <c r="D6" s="237">
        <v>541</v>
      </c>
      <c r="E6" s="237">
        <v>513</v>
      </c>
      <c r="F6" s="99">
        <v>428</v>
      </c>
      <c r="G6" s="99">
        <v>305</v>
      </c>
      <c r="H6" s="247"/>
      <c r="I6" s="237">
        <v>179</v>
      </c>
      <c r="J6" s="237">
        <v>223</v>
      </c>
      <c r="K6" s="237">
        <v>221</v>
      </c>
      <c r="L6" s="237">
        <v>114</v>
      </c>
      <c r="M6" s="237">
        <v>96</v>
      </c>
      <c r="N6" s="237">
        <v>100</v>
      </c>
      <c r="O6" s="243"/>
    </row>
    <row r="7" spans="1:15" s="248" customFormat="1" ht="30" customHeight="1">
      <c r="A7" s="91" t="s">
        <v>1</v>
      </c>
      <c r="B7" s="102">
        <f>B6/B5</f>
        <v>0.7335473515248796</v>
      </c>
      <c r="C7" s="102">
        <f>C6/C5</f>
        <v>0.77373417721518989</v>
      </c>
      <c r="D7" s="102">
        <f>D6/D5</f>
        <v>0.78179190751445082</v>
      </c>
      <c r="E7" s="102">
        <f>E6/E5</f>
        <v>0.69512195121951215</v>
      </c>
      <c r="F7" s="102">
        <f>F6/F5</f>
        <v>0.60881934566145091</v>
      </c>
      <c r="G7" s="102">
        <f t="shared" ref="G7" si="0">G6/G5</f>
        <v>0.46707503828483921</v>
      </c>
      <c r="H7" s="103"/>
      <c r="I7" s="102">
        <f>I6/I5</f>
        <v>0.55246913580246915</v>
      </c>
      <c r="J7" s="102">
        <f>J6/J5</f>
        <v>0.60597826086956519</v>
      </c>
      <c r="K7" s="102">
        <f>K6/K5</f>
        <v>0.53640776699029125</v>
      </c>
      <c r="L7" s="102">
        <f>L6/L5</f>
        <v>0.30563002680965146</v>
      </c>
      <c r="M7" s="102">
        <f>M6/M5</f>
        <v>0.26519337016574585</v>
      </c>
      <c r="N7" s="102">
        <f t="shared" ref="N7" si="1">N6/N5</f>
        <v>0.27548209366391185</v>
      </c>
      <c r="O7" s="249"/>
    </row>
    <row r="8" spans="1:15" ht="60" customHeight="1">
      <c r="A8" s="415" t="s">
        <v>92</v>
      </c>
      <c r="B8" s="415"/>
      <c r="C8" s="415"/>
      <c r="D8" s="415"/>
      <c r="E8" s="415"/>
      <c r="F8" s="415"/>
      <c r="G8" s="415"/>
      <c r="H8" s="415"/>
      <c r="I8" s="415"/>
      <c r="J8" s="415"/>
      <c r="K8" s="415"/>
      <c r="L8" s="415"/>
      <c r="M8" s="415"/>
      <c r="N8" s="415"/>
      <c r="O8" s="250"/>
    </row>
    <row r="9" spans="1:15" s="96" customFormat="1" ht="49.5" customHeight="1">
      <c r="A9" s="415" t="s">
        <v>109</v>
      </c>
      <c r="B9" s="415"/>
      <c r="C9" s="415"/>
      <c r="D9" s="415"/>
      <c r="E9" s="415"/>
      <c r="F9" s="415"/>
      <c r="G9" s="415"/>
      <c r="H9" s="415"/>
      <c r="I9" s="415"/>
      <c r="J9" s="415"/>
      <c r="K9" s="415"/>
      <c r="L9" s="415"/>
      <c r="M9" s="415"/>
      <c r="N9" s="415"/>
      <c r="O9" s="251"/>
    </row>
    <row r="10" spans="1:15" ht="37.5" customHeight="1">
      <c r="A10" s="1"/>
      <c r="B10" s="51" t="s">
        <v>67</v>
      </c>
      <c r="C10" s="51" t="s">
        <v>68</v>
      </c>
      <c r="D10" s="51" t="s">
        <v>81</v>
      </c>
      <c r="E10" s="51" t="s">
        <v>107</v>
      </c>
      <c r="F10" s="51" t="s">
        <v>128</v>
      </c>
      <c r="G10" s="122" t="s">
        <v>176</v>
      </c>
      <c r="H10" s="85"/>
      <c r="I10" s="51" t="s">
        <v>69</v>
      </c>
      <c r="J10" s="51" t="s">
        <v>70</v>
      </c>
      <c r="K10" s="51" t="s">
        <v>93</v>
      </c>
      <c r="L10" s="51" t="s">
        <v>108</v>
      </c>
      <c r="M10" s="51" t="s">
        <v>129</v>
      </c>
      <c r="N10" s="122" t="s">
        <v>177</v>
      </c>
      <c r="O10" s="252"/>
    </row>
    <row r="11" spans="1:15" ht="27.95" customHeight="1">
      <c r="A11" s="115" t="s">
        <v>48</v>
      </c>
      <c r="B11" s="52">
        <v>456</v>
      </c>
      <c r="C11" s="52">
        <v>483</v>
      </c>
      <c r="D11" s="52">
        <v>526</v>
      </c>
      <c r="E11" s="52">
        <v>479</v>
      </c>
      <c r="F11" s="52">
        <v>417</v>
      </c>
      <c r="G11" s="52">
        <v>301</v>
      </c>
      <c r="H11" s="70"/>
      <c r="I11" s="1">
        <v>179</v>
      </c>
      <c r="J11" s="55">
        <v>219</v>
      </c>
      <c r="K11" s="55">
        <v>215</v>
      </c>
      <c r="L11" s="55">
        <v>109</v>
      </c>
      <c r="M11" s="1">
        <v>91</v>
      </c>
      <c r="N11" s="1">
        <v>98</v>
      </c>
      <c r="O11" s="253"/>
    </row>
    <row r="12" spans="1:15" ht="27.95" customHeight="1">
      <c r="A12" s="5" t="s">
        <v>61</v>
      </c>
      <c r="B12" s="53">
        <v>0.06</v>
      </c>
      <c r="C12" s="53">
        <v>0.05</v>
      </c>
      <c r="D12" s="53">
        <v>0.03</v>
      </c>
      <c r="E12" s="53">
        <v>0.04</v>
      </c>
      <c r="F12" s="53">
        <v>0.04</v>
      </c>
      <c r="G12" s="53">
        <v>0.03</v>
      </c>
      <c r="H12" s="70"/>
      <c r="I12" s="53">
        <v>0</v>
      </c>
      <c r="J12" s="53">
        <v>0</v>
      </c>
      <c r="K12" s="53">
        <v>0</v>
      </c>
      <c r="L12" s="53">
        <v>0.02</v>
      </c>
      <c r="M12" s="53">
        <v>0</v>
      </c>
      <c r="N12" s="53">
        <v>0</v>
      </c>
      <c r="O12" s="254"/>
    </row>
    <row r="13" spans="1:15" ht="27.95" customHeight="1">
      <c r="A13" s="5" t="s">
        <v>62</v>
      </c>
      <c r="B13" s="53">
        <v>0.47</v>
      </c>
      <c r="C13" s="53">
        <v>0.48</v>
      </c>
      <c r="D13" s="53">
        <v>0.39</v>
      </c>
      <c r="E13" s="53">
        <v>0.43</v>
      </c>
      <c r="F13" s="53">
        <v>0.36</v>
      </c>
      <c r="G13" s="53">
        <v>0.38</v>
      </c>
      <c r="H13" s="70"/>
      <c r="I13" s="53">
        <v>0.04</v>
      </c>
      <c r="J13" s="53">
        <v>0.05</v>
      </c>
      <c r="K13" s="53">
        <v>0.04</v>
      </c>
      <c r="L13" s="53">
        <v>0.04</v>
      </c>
      <c r="M13" s="53">
        <v>0.02</v>
      </c>
      <c r="N13" s="53">
        <v>0.05</v>
      </c>
      <c r="O13" s="254"/>
    </row>
    <row r="14" spans="1:15" ht="27.95" customHeight="1">
      <c r="A14" s="5" t="s">
        <v>63</v>
      </c>
      <c r="B14" s="53">
        <v>0.04</v>
      </c>
      <c r="C14" s="53">
        <v>0.04</v>
      </c>
      <c r="D14" s="53">
        <v>0.03</v>
      </c>
      <c r="E14" s="53">
        <v>0.04</v>
      </c>
      <c r="F14" s="53">
        <v>0.05</v>
      </c>
      <c r="G14" s="53">
        <v>0.08</v>
      </c>
      <c r="H14" s="70"/>
      <c r="I14" s="53">
        <v>0.2</v>
      </c>
      <c r="J14" s="53">
        <v>0.21</v>
      </c>
      <c r="K14" s="53">
        <v>0.11</v>
      </c>
      <c r="L14" s="53">
        <v>0.17</v>
      </c>
      <c r="M14" s="53">
        <v>0.09</v>
      </c>
      <c r="N14" s="53">
        <v>0.1</v>
      </c>
      <c r="O14" s="254"/>
    </row>
    <row r="15" spans="1:15" ht="27.95" customHeight="1">
      <c r="A15" s="5" t="s">
        <v>64</v>
      </c>
      <c r="B15" s="53">
        <v>0.13</v>
      </c>
      <c r="C15" s="53">
        <v>0.13</v>
      </c>
      <c r="D15" s="53">
        <v>0.18</v>
      </c>
      <c r="E15" s="53">
        <v>0.13</v>
      </c>
      <c r="F15" s="53">
        <v>0.14000000000000001</v>
      </c>
      <c r="G15" s="53">
        <v>0.13</v>
      </c>
      <c r="H15" s="70"/>
      <c r="I15" s="53">
        <v>0.04</v>
      </c>
      <c r="J15" s="53">
        <v>0.06</v>
      </c>
      <c r="K15" s="53">
        <v>0.01</v>
      </c>
      <c r="L15" s="53">
        <v>0.05</v>
      </c>
      <c r="M15" s="53">
        <v>0.02</v>
      </c>
      <c r="N15" s="53">
        <v>0.04</v>
      </c>
      <c r="O15" s="254"/>
    </row>
    <row r="16" spans="1:15" ht="27.95" customHeight="1">
      <c r="A16" s="3" t="s">
        <v>30</v>
      </c>
      <c r="B16" s="53">
        <v>0.3</v>
      </c>
      <c r="C16" s="53">
        <v>0.3</v>
      </c>
      <c r="D16" s="53">
        <v>0.37</v>
      </c>
      <c r="E16" s="53">
        <v>0.37</v>
      </c>
      <c r="F16" s="53">
        <v>0.41</v>
      </c>
      <c r="G16" s="53">
        <v>0.37</v>
      </c>
      <c r="H16" s="71"/>
      <c r="I16" s="53">
        <v>0.72</v>
      </c>
      <c r="J16" s="53">
        <v>0.68</v>
      </c>
      <c r="K16" s="53">
        <v>0.84</v>
      </c>
      <c r="L16" s="53">
        <v>0.72</v>
      </c>
      <c r="M16" s="53">
        <v>0.87</v>
      </c>
      <c r="N16" s="53">
        <v>0.81</v>
      </c>
      <c r="O16" s="254"/>
    </row>
    <row r="17" spans="1:16" s="96" customFormat="1" ht="55.5" customHeight="1">
      <c r="A17" s="415" t="s">
        <v>182</v>
      </c>
      <c r="B17" s="415"/>
      <c r="C17" s="415"/>
      <c r="D17" s="415"/>
      <c r="E17" s="415"/>
      <c r="F17" s="415"/>
      <c r="G17" s="415"/>
      <c r="H17" s="415"/>
      <c r="I17" s="415"/>
      <c r="J17" s="415"/>
      <c r="K17" s="415"/>
      <c r="L17" s="415"/>
      <c r="M17" s="415"/>
      <c r="N17" s="415"/>
      <c r="O17" s="255"/>
    </row>
    <row r="18" spans="1:16" s="257" customFormat="1" ht="30" customHeight="1">
      <c r="A18" s="461" t="s">
        <v>120</v>
      </c>
      <c r="B18" s="462"/>
      <c r="C18" s="462"/>
      <c r="D18" s="462"/>
      <c r="E18" s="462"/>
      <c r="F18" s="462"/>
      <c r="G18" s="462"/>
      <c r="H18" s="462"/>
      <c r="I18" s="462"/>
      <c r="J18" s="462"/>
      <c r="K18" s="462"/>
      <c r="L18" s="462"/>
      <c r="M18" s="462"/>
      <c r="N18" s="462"/>
      <c r="O18" s="256"/>
    </row>
    <row r="19" spans="1:16" s="96" customFormat="1" ht="39.75" customHeight="1">
      <c r="A19" s="1"/>
      <c r="B19" s="51" t="s">
        <v>67</v>
      </c>
      <c r="C19" s="51" t="s">
        <v>68</v>
      </c>
      <c r="D19" s="51" t="s">
        <v>81</v>
      </c>
      <c r="E19" s="51" t="s">
        <v>107</v>
      </c>
      <c r="F19" s="51" t="s">
        <v>128</v>
      </c>
      <c r="G19" s="122" t="s">
        <v>176</v>
      </c>
      <c r="H19" s="72"/>
      <c r="I19" s="51" t="s">
        <v>69</v>
      </c>
      <c r="J19" s="51" t="s">
        <v>70</v>
      </c>
      <c r="K19" s="51" t="s">
        <v>93</v>
      </c>
      <c r="L19" s="51" t="s">
        <v>108</v>
      </c>
      <c r="M19" s="51" t="s">
        <v>129</v>
      </c>
      <c r="N19" s="122" t="s">
        <v>177</v>
      </c>
      <c r="O19" s="252"/>
    </row>
    <row r="20" spans="1:16" s="96" customFormat="1" ht="24" customHeight="1">
      <c r="A20" s="10" t="s">
        <v>48</v>
      </c>
      <c r="B20" s="52">
        <v>395</v>
      </c>
      <c r="C20" s="52">
        <v>446</v>
      </c>
      <c r="D20" s="52">
        <v>372</v>
      </c>
      <c r="E20" s="52">
        <v>399</v>
      </c>
      <c r="F20" s="52">
        <v>349</v>
      </c>
      <c r="G20" s="52">
        <v>225</v>
      </c>
      <c r="H20" s="73"/>
      <c r="I20" s="1">
        <v>152</v>
      </c>
      <c r="J20" s="55">
        <v>200</v>
      </c>
      <c r="K20" s="55">
        <v>194</v>
      </c>
      <c r="L20" s="55">
        <v>94</v>
      </c>
      <c r="M20" s="1">
        <v>79</v>
      </c>
      <c r="N20" s="1">
        <v>82</v>
      </c>
    </row>
    <row r="21" spans="1:16" s="96" customFormat="1" ht="24" customHeight="1">
      <c r="A21" s="4" t="s">
        <v>117</v>
      </c>
      <c r="B21" s="56" t="s">
        <v>56</v>
      </c>
      <c r="C21" s="53">
        <v>0.19</v>
      </c>
      <c r="D21" s="53">
        <v>0.12</v>
      </c>
      <c r="E21" s="53">
        <v>0.18</v>
      </c>
      <c r="F21" s="53">
        <v>0.17</v>
      </c>
      <c r="G21" s="53">
        <v>0.17</v>
      </c>
      <c r="H21" s="74"/>
      <c r="I21" s="1" t="s">
        <v>56</v>
      </c>
      <c r="J21" s="53">
        <v>0.3</v>
      </c>
      <c r="K21" s="53">
        <v>0.19</v>
      </c>
      <c r="L21" s="53">
        <v>0.33</v>
      </c>
      <c r="M21" s="53">
        <v>0.3</v>
      </c>
      <c r="N21" s="53">
        <v>0.33</v>
      </c>
    </row>
    <row r="22" spans="1:16" s="96" customFormat="1" ht="24" customHeight="1">
      <c r="A22" s="3" t="s">
        <v>183</v>
      </c>
      <c r="B22" s="56">
        <v>0.13</v>
      </c>
      <c r="C22" s="53">
        <v>7.0000000000000007E-2</v>
      </c>
      <c r="D22" s="53">
        <v>0.06</v>
      </c>
      <c r="E22" s="53">
        <v>0.11</v>
      </c>
      <c r="F22" s="53">
        <v>0.08</v>
      </c>
      <c r="G22" s="53">
        <v>0.12</v>
      </c>
      <c r="H22" s="74"/>
      <c r="I22" s="53">
        <v>0.38</v>
      </c>
      <c r="J22" s="53">
        <v>7.0000000000000007E-2</v>
      </c>
      <c r="K22" s="53">
        <v>0.12</v>
      </c>
      <c r="L22" s="53">
        <v>7.0000000000000007E-2</v>
      </c>
      <c r="M22" s="53">
        <v>0.1</v>
      </c>
      <c r="N22" s="53">
        <v>0.13</v>
      </c>
    </row>
    <row r="23" spans="1:16" s="96" customFormat="1" ht="24" customHeight="1">
      <c r="A23" s="3" t="s">
        <v>184</v>
      </c>
      <c r="B23" s="53">
        <v>0.23</v>
      </c>
      <c r="C23" s="53">
        <v>0.21</v>
      </c>
      <c r="D23" s="53">
        <v>0.4</v>
      </c>
      <c r="E23" s="53">
        <v>0.23</v>
      </c>
      <c r="F23" s="53">
        <v>0.28000000000000003</v>
      </c>
      <c r="G23" s="53">
        <v>0.21</v>
      </c>
      <c r="H23" s="258"/>
      <c r="I23" s="53">
        <v>0.41</v>
      </c>
      <c r="J23" s="53">
        <v>0.41</v>
      </c>
      <c r="K23" s="53">
        <v>0.6</v>
      </c>
      <c r="L23" s="53">
        <v>0.37</v>
      </c>
      <c r="M23" s="53">
        <v>0.46</v>
      </c>
      <c r="N23" s="53">
        <v>0.39</v>
      </c>
    </row>
    <row r="24" spans="1:16" s="96" customFormat="1" ht="24" customHeight="1">
      <c r="A24" s="4" t="s">
        <v>185</v>
      </c>
      <c r="B24" s="53">
        <v>0.61</v>
      </c>
      <c r="C24" s="53">
        <v>0.51</v>
      </c>
      <c r="D24" s="53">
        <v>0.41</v>
      </c>
      <c r="E24" s="53">
        <v>0.48</v>
      </c>
      <c r="F24" s="53">
        <v>0.46</v>
      </c>
      <c r="G24" s="53">
        <v>0</v>
      </c>
      <c r="H24" s="258"/>
      <c r="I24" s="53">
        <v>0.19</v>
      </c>
      <c r="J24" s="53">
        <v>0.21</v>
      </c>
      <c r="K24" s="53">
        <v>0.08</v>
      </c>
      <c r="L24" s="53">
        <v>0.21</v>
      </c>
      <c r="M24" s="53">
        <v>0.14000000000000001</v>
      </c>
      <c r="N24" s="53">
        <v>0</v>
      </c>
      <c r="P24" s="259"/>
    </row>
    <row r="25" spans="1:16" s="96" customFormat="1" ht="24" customHeight="1">
      <c r="A25" s="4" t="s">
        <v>151</v>
      </c>
      <c r="B25" s="53">
        <v>0.03</v>
      </c>
      <c r="C25" s="53">
        <v>0.02</v>
      </c>
      <c r="D25" s="53">
        <v>0.01</v>
      </c>
      <c r="E25" s="53">
        <v>0</v>
      </c>
      <c r="F25" s="53">
        <v>0.01</v>
      </c>
      <c r="G25" s="53">
        <v>0.5</v>
      </c>
      <c r="H25" s="258"/>
      <c r="I25" s="53">
        <v>0.02</v>
      </c>
      <c r="J25" s="53">
        <v>0.02</v>
      </c>
      <c r="K25" s="53">
        <v>0.01</v>
      </c>
      <c r="L25" s="53">
        <v>0.01</v>
      </c>
      <c r="M25" s="53">
        <v>0</v>
      </c>
      <c r="N25" s="53">
        <v>0.15</v>
      </c>
    </row>
    <row r="26" spans="1:16" s="96" customFormat="1" ht="42.75" customHeight="1">
      <c r="A26" s="93" t="s">
        <v>122</v>
      </c>
      <c r="B26" s="59" t="s">
        <v>56</v>
      </c>
      <c r="C26" s="59">
        <f>C21+C22</f>
        <v>0.26</v>
      </c>
      <c r="D26" s="59">
        <f>D21+D22</f>
        <v>0.18</v>
      </c>
      <c r="E26" s="59">
        <f>E21+E22</f>
        <v>0.28999999999999998</v>
      </c>
      <c r="F26" s="59">
        <f>F21+F22</f>
        <v>0.25</v>
      </c>
      <c r="G26" s="59">
        <f t="shared" ref="G26" si="2">G21+G22</f>
        <v>0.29000000000000004</v>
      </c>
      <c r="H26" s="258"/>
      <c r="I26" s="59" t="s">
        <v>56</v>
      </c>
      <c r="J26" s="59">
        <f>J21+J22</f>
        <v>0.37</v>
      </c>
      <c r="K26" s="59">
        <f>K21+K22</f>
        <v>0.31</v>
      </c>
      <c r="L26" s="59">
        <f>L21+L22</f>
        <v>0.4</v>
      </c>
      <c r="M26" s="59">
        <f>M21+M22</f>
        <v>0.4</v>
      </c>
      <c r="N26" s="59">
        <f t="shared" ref="N26" si="3">N21+N22</f>
        <v>0.46</v>
      </c>
    </row>
    <row r="27" spans="1:16" s="149" customFormat="1" ht="48.75" customHeight="1">
      <c r="A27" s="463" t="s">
        <v>82</v>
      </c>
      <c r="B27" s="464"/>
      <c r="C27" s="464"/>
      <c r="D27" s="464"/>
      <c r="E27" s="464"/>
      <c r="F27" s="464"/>
      <c r="G27" s="464"/>
      <c r="H27" s="464"/>
      <c r="I27" s="464"/>
      <c r="J27" s="464"/>
      <c r="K27" s="464"/>
      <c r="L27" s="464"/>
      <c r="M27" s="464"/>
      <c r="N27" s="464"/>
      <c r="O27" s="260"/>
    </row>
    <row r="28" spans="1:16" s="96" customFormat="1" ht="39" customHeight="1">
      <c r="A28" s="416" t="s">
        <v>80</v>
      </c>
      <c r="B28" s="416"/>
      <c r="C28" s="416"/>
      <c r="D28" s="416"/>
      <c r="E28" s="416"/>
      <c r="F28" s="416"/>
      <c r="G28" s="416"/>
      <c r="H28" s="416"/>
      <c r="I28" s="416"/>
      <c r="J28" s="416"/>
      <c r="K28" s="416"/>
      <c r="L28" s="416"/>
      <c r="M28" s="416"/>
      <c r="N28" s="416"/>
      <c r="O28" s="261"/>
    </row>
    <row r="29" spans="1:16" ht="40.5" customHeight="1">
      <c r="A29" s="1"/>
      <c r="B29" s="51" t="s">
        <v>67</v>
      </c>
      <c r="C29" s="51" t="s">
        <v>68</v>
      </c>
      <c r="D29" s="51" t="s">
        <v>81</v>
      </c>
      <c r="E29" s="51" t="s">
        <v>107</v>
      </c>
      <c r="F29" s="51" t="s">
        <v>128</v>
      </c>
      <c r="G29" s="122" t="s">
        <v>176</v>
      </c>
      <c r="H29" s="76"/>
      <c r="I29" s="51" t="s">
        <v>69</v>
      </c>
      <c r="J29" s="51" t="s">
        <v>70</v>
      </c>
      <c r="K29" s="51" t="s">
        <v>93</v>
      </c>
      <c r="L29" s="51" t="s">
        <v>108</v>
      </c>
      <c r="M29" s="51" t="s">
        <v>129</v>
      </c>
      <c r="N29" s="122" t="s">
        <v>177</v>
      </c>
      <c r="O29" s="252"/>
    </row>
    <row r="30" spans="1:16" ht="27.95" customHeight="1">
      <c r="A30" s="115" t="s">
        <v>48</v>
      </c>
      <c r="B30" s="56" t="s">
        <v>56</v>
      </c>
      <c r="C30" s="56" t="s">
        <v>56</v>
      </c>
      <c r="D30" s="52">
        <v>458</v>
      </c>
      <c r="E30" s="52">
        <v>363</v>
      </c>
      <c r="F30" s="52">
        <v>324</v>
      </c>
      <c r="G30" s="52">
        <v>202</v>
      </c>
      <c r="H30" s="77"/>
      <c r="I30" s="56" t="s">
        <v>56</v>
      </c>
      <c r="J30" s="56" t="s">
        <v>56</v>
      </c>
      <c r="K30" s="55">
        <v>199</v>
      </c>
      <c r="L30" s="55">
        <v>87</v>
      </c>
      <c r="M30" s="55">
        <v>73</v>
      </c>
      <c r="N30" s="55">
        <v>78</v>
      </c>
      <c r="O30" s="253"/>
    </row>
    <row r="31" spans="1:16" ht="27.95" customHeight="1">
      <c r="A31" s="4" t="s">
        <v>49</v>
      </c>
      <c r="B31" s="56" t="s">
        <v>56</v>
      </c>
      <c r="C31" s="56" t="s">
        <v>56</v>
      </c>
      <c r="D31" s="53">
        <v>0.41</v>
      </c>
      <c r="E31" s="53">
        <v>0.48</v>
      </c>
      <c r="F31" s="53">
        <v>0.44</v>
      </c>
      <c r="G31" s="53">
        <v>0.47</v>
      </c>
      <c r="H31" s="77"/>
      <c r="I31" s="56" t="s">
        <v>56</v>
      </c>
      <c r="J31" s="56" t="s">
        <v>56</v>
      </c>
      <c r="K31" s="53">
        <v>0.62</v>
      </c>
      <c r="L31" s="53">
        <v>0.51</v>
      </c>
      <c r="M31" s="53">
        <v>0.55000000000000004</v>
      </c>
      <c r="N31" s="53">
        <v>0.6</v>
      </c>
      <c r="O31" s="254"/>
    </row>
    <row r="32" spans="1:16" ht="48" customHeight="1">
      <c r="A32" s="2" t="s">
        <v>83</v>
      </c>
      <c r="B32" s="56" t="s">
        <v>56</v>
      </c>
      <c r="C32" s="56" t="s">
        <v>56</v>
      </c>
      <c r="D32" s="53">
        <v>0.15</v>
      </c>
      <c r="E32" s="53">
        <v>0.15</v>
      </c>
      <c r="F32" s="53">
        <v>0.19</v>
      </c>
      <c r="G32" s="53">
        <v>0.18</v>
      </c>
      <c r="H32" s="77"/>
      <c r="I32" s="56" t="s">
        <v>56</v>
      </c>
      <c r="J32" s="56" t="s">
        <v>56</v>
      </c>
      <c r="K32" s="53">
        <v>0.05</v>
      </c>
      <c r="L32" s="53">
        <v>0.09</v>
      </c>
      <c r="M32" s="53">
        <v>0.1</v>
      </c>
      <c r="N32" s="53">
        <v>0.04</v>
      </c>
      <c r="O32" s="254"/>
    </row>
    <row r="33" spans="1:15" ht="27.95" customHeight="1">
      <c r="A33" s="3" t="s">
        <v>84</v>
      </c>
      <c r="B33" s="56" t="s">
        <v>56</v>
      </c>
      <c r="C33" s="56" t="s">
        <v>56</v>
      </c>
      <c r="D33" s="53">
        <v>0.05</v>
      </c>
      <c r="E33" s="53">
        <v>0.04</v>
      </c>
      <c r="F33" s="53">
        <v>0.04</v>
      </c>
      <c r="G33" s="53">
        <v>0.05</v>
      </c>
      <c r="H33" s="77"/>
      <c r="I33" s="56" t="s">
        <v>56</v>
      </c>
      <c r="J33" s="56" t="s">
        <v>56</v>
      </c>
      <c r="K33" s="53">
        <v>7.0000000000000007E-2</v>
      </c>
      <c r="L33" s="53">
        <v>0.08</v>
      </c>
      <c r="M33" s="53">
        <v>0.1</v>
      </c>
      <c r="N33" s="53">
        <v>0.06</v>
      </c>
      <c r="O33" s="254"/>
    </row>
    <row r="34" spans="1:15" ht="27.95" customHeight="1">
      <c r="A34" s="4" t="s">
        <v>85</v>
      </c>
      <c r="B34" s="56" t="s">
        <v>56</v>
      </c>
      <c r="C34" s="56" t="s">
        <v>56</v>
      </c>
      <c r="D34" s="53">
        <v>0.17</v>
      </c>
      <c r="E34" s="53">
        <v>0.19</v>
      </c>
      <c r="F34" s="53">
        <v>0.2</v>
      </c>
      <c r="G34" s="53">
        <v>0.15</v>
      </c>
      <c r="H34" s="77"/>
      <c r="I34" s="56" t="s">
        <v>56</v>
      </c>
      <c r="J34" s="56" t="s">
        <v>56</v>
      </c>
      <c r="K34" s="53">
        <v>0.14000000000000001</v>
      </c>
      <c r="L34" s="53">
        <v>0.11</v>
      </c>
      <c r="M34" s="53">
        <v>0.14000000000000001</v>
      </c>
      <c r="N34" s="53">
        <v>0.15</v>
      </c>
      <c r="O34" s="254"/>
    </row>
    <row r="35" spans="1:15" ht="45" customHeight="1">
      <c r="A35" s="9" t="s">
        <v>86</v>
      </c>
      <c r="B35" s="56" t="s">
        <v>56</v>
      </c>
      <c r="C35" s="56" t="s">
        <v>56</v>
      </c>
      <c r="D35" s="53">
        <v>0.21</v>
      </c>
      <c r="E35" s="53">
        <v>0.13</v>
      </c>
      <c r="F35" s="53">
        <v>0.13</v>
      </c>
      <c r="G35" s="53">
        <v>0.16</v>
      </c>
      <c r="H35" s="78"/>
      <c r="I35" s="56" t="s">
        <v>56</v>
      </c>
      <c r="J35" s="56" t="s">
        <v>56</v>
      </c>
      <c r="K35" s="53">
        <v>0.13</v>
      </c>
      <c r="L35" s="53">
        <v>0.18</v>
      </c>
      <c r="M35" s="53">
        <v>0.12</v>
      </c>
      <c r="N35" s="53">
        <v>0.14000000000000001</v>
      </c>
      <c r="O35" s="254"/>
    </row>
    <row r="36" spans="1:15" s="96" customFormat="1" ht="57" customHeight="1">
      <c r="A36" s="410" t="s">
        <v>192</v>
      </c>
      <c r="B36" s="413"/>
      <c r="C36" s="413"/>
      <c r="D36" s="413"/>
      <c r="E36" s="413"/>
      <c r="F36" s="413"/>
      <c r="G36" s="413"/>
      <c r="H36" s="413"/>
      <c r="I36" s="413"/>
      <c r="J36" s="413"/>
      <c r="K36" s="413"/>
      <c r="L36" s="413"/>
      <c r="M36" s="413"/>
      <c r="N36" s="413"/>
      <c r="O36" s="255"/>
    </row>
    <row r="37" spans="1:15" ht="40.5" customHeight="1">
      <c r="A37" s="116"/>
      <c r="B37" s="51" t="s">
        <v>67</v>
      </c>
      <c r="C37" s="51" t="s">
        <v>68</v>
      </c>
      <c r="D37" s="51" t="s">
        <v>81</v>
      </c>
      <c r="E37" s="51" t="s">
        <v>107</v>
      </c>
      <c r="F37" s="51" t="s">
        <v>128</v>
      </c>
      <c r="G37" s="122" t="s">
        <v>176</v>
      </c>
      <c r="H37" s="79"/>
      <c r="I37" s="51" t="s">
        <v>69</v>
      </c>
      <c r="J37" s="51" t="s">
        <v>70</v>
      </c>
      <c r="K37" s="51" t="s">
        <v>93</v>
      </c>
      <c r="L37" s="51" t="s">
        <v>108</v>
      </c>
      <c r="M37" s="51" t="s">
        <v>129</v>
      </c>
      <c r="N37" s="122" t="s">
        <v>177</v>
      </c>
      <c r="O37" s="252"/>
    </row>
    <row r="38" spans="1:15" ht="30" customHeight="1">
      <c r="A38" s="115" t="s">
        <v>66</v>
      </c>
      <c r="B38" s="1" t="s">
        <v>56</v>
      </c>
      <c r="C38" s="52">
        <v>449</v>
      </c>
      <c r="D38" s="52">
        <v>458</v>
      </c>
      <c r="E38" s="52">
        <v>363</v>
      </c>
      <c r="F38" s="1">
        <v>324</v>
      </c>
      <c r="G38" s="1">
        <v>202</v>
      </c>
      <c r="H38" s="80"/>
      <c r="I38" s="1" t="s">
        <v>56</v>
      </c>
      <c r="J38" s="55">
        <v>199</v>
      </c>
      <c r="K38" s="55">
        <v>199</v>
      </c>
      <c r="L38" s="55">
        <v>87</v>
      </c>
      <c r="M38" s="1">
        <v>73</v>
      </c>
      <c r="N38" s="1">
        <v>78</v>
      </c>
      <c r="O38" s="253"/>
    </row>
    <row r="39" spans="1:15" ht="39" customHeight="1">
      <c r="A39" s="2" t="s">
        <v>74</v>
      </c>
      <c r="B39" s="1" t="s">
        <v>56</v>
      </c>
      <c r="C39" s="53">
        <v>0.18</v>
      </c>
      <c r="D39" s="53">
        <v>0.2</v>
      </c>
      <c r="E39" s="53">
        <v>0.26</v>
      </c>
      <c r="F39" s="53">
        <v>0.21</v>
      </c>
      <c r="G39" s="53">
        <v>0.22</v>
      </c>
      <c r="H39" s="80"/>
      <c r="I39" s="1" t="s">
        <v>56</v>
      </c>
      <c r="J39" s="53">
        <v>0.43</v>
      </c>
      <c r="K39" s="53">
        <v>0.45</v>
      </c>
      <c r="L39" s="53">
        <v>0.38</v>
      </c>
      <c r="M39" s="53">
        <v>0.36</v>
      </c>
      <c r="N39" s="53">
        <v>0.4</v>
      </c>
      <c r="O39" s="254"/>
    </row>
    <row r="40" spans="1:15" ht="30" customHeight="1">
      <c r="A40" s="5" t="s">
        <v>75</v>
      </c>
      <c r="B40" s="1" t="s">
        <v>56</v>
      </c>
      <c r="C40" s="53">
        <v>7.0000000000000007E-2</v>
      </c>
      <c r="D40" s="53">
        <v>0.1</v>
      </c>
      <c r="E40" s="53">
        <v>7.0000000000000007E-2</v>
      </c>
      <c r="F40" s="53">
        <v>0.1</v>
      </c>
      <c r="G40" s="53">
        <v>0.12</v>
      </c>
      <c r="H40" s="80"/>
      <c r="I40" s="1" t="s">
        <v>56</v>
      </c>
      <c r="J40" s="53">
        <v>0.11</v>
      </c>
      <c r="K40" s="53">
        <v>0.1</v>
      </c>
      <c r="L40" s="53">
        <v>0.08</v>
      </c>
      <c r="M40" s="53">
        <v>0.18</v>
      </c>
      <c r="N40" s="53">
        <v>0.1</v>
      </c>
      <c r="O40" s="254"/>
    </row>
    <row r="41" spans="1:15" ht="30" customHeight="1">
      <c r="A41" s="3" t="s">
        <v>76</v>
      </c>
      <c r="B41" s="1" t="s">
        <v>56</v>
      </c>
      <c r="C41" s="53">
        <v>0.14000000000000001</v>
      </c>
      <c r="D41" s="53">
        <v>0.18</v>
      </c>
      <c r="E41" s="53">
        <v>0.23</v>
      </c>
      <c r="F41" s="53">
        <v>0.19</v>
      </c>
      <c r="G41" s="53">
        <v>0.18</v>
      </c>
      <c r="H41" s="80"/>
      <c r="I41" s="1" t="s">
        <v>56</v>
      </c>
      <c r="J41" s="53">
        <v>0.11</v>
      </c>
      <c r="K41" s="53">
        <v>0.15</v>
      </c>
      <c r="L41" s="53">
        <v>0.1</v>
      </c>
      <c r="M41" s="53">
        <v>0.05</v>
      </c>
      <c r="N41" s="53">
        <v>0.09</v>
      </c>
      <c r="O41" s="254"/>
    </row>
    <row r="42" spans="1:15" ht="30" customHeight="1">
      <c r="A42" s="3" t="s">
        <v>159</v>
      </c>
      <c r="B42" s="1" t="s">
        <v>56</v>
      </c>
      <c r="C42" s="53">
        <v>0.02</v>
      </c>
      <c r="D42" s="53">
        <v>0.02</v>
      </c>
      <c r="E42" s="53">
        <v>0.01</v>
      </c>
      <c r="F42" s="53">
        <v>0.01</v>
      </c>
      <c r="G42" s="53">
        <v>0.02</v>
      </c>
      <c r="H42" s="80"/>
      <c r="I42" s="1" t="s">
        <v>56</v>
      </c>
      <c r="J42" s="53">
        <v>0.15</v>
      </c>
      <c r="K42" s="53">
        <v>0.13</v>
      </c>
      <c r="L42" s="53">
        <v>0.06</v>
      </c>
      <c r="M42" s="53">
        <v>0.1</v>
      </c>
      <c r="N42" s="53">
        <v>0.13</v>
      </c>
      <c r="O42" s="254"/>
    </row>
    <row r="43" spans="1:15" ht="30" customHeight="1">
      <c r="A43" s="4" t="s">
        <v>160</v>
      </c>
      <c r="B43" s="1" t="s">
        <v>56</v>
      </c>
      <c r="C43" s="53">
        <v>0.01</v>
      </c>
      <c r="D43" s="53">
        <v>0.02</v>
      </c>
      <c r="E43" s="53">
        <v>0.03</v>
      </c>
      <c r="F43" s="53">
        <v>0.02</v>
      </c>
      <c r="G43" s="53">
        <v>0.01</v>
      </c>
      <c r="H43" s="80"/>
      <c r="I43" s="1" t="s">
        <v>56</v>
      </c>
      <c r="J43" s="53">
        <v>0.1</v>
      </c>
      <c r="K43" s="53">
        <v>0.11</v>
      </c>
      <c r="L43" s="53">
        <v>0.09</v>
      </c>
      <c r="M43" s="53">
        <v>0.14000000000000001</v>
      </c>
      <c r="N43" s="53">
        <v>0.14000000000000001</v>
      </c>
      <c r="O43" s="254"/>
    </row>
    <row r="44" spans="1:15" ht="39" customHeight="1">
      <c r="A44" s="262" t="s">
        <v>77</v>
      </c>
      <c r="B44" s="63" t="s">
        <v>56</v>
      </c>
      <c r="C44" s="59">
        <v>0.35</v>
      </c>
      <c r="D44" s="59">
        <v>0.39</v>
      </c>
      <c r="E44" s="59">
        <v>0.46</v>
      </c>
      <c r="F44" s="143">
        <v>0.42</v>
      </c>
      <c r="G44" s="143">
        <v>0.45</v>
      </c>
      <c r="H44" s="80"/>
      <c r="I44" s="63" t="s">
        <v>56</v>
      </c>
      <c r="J44" s="59">
        <v>0.53</v>
      </c>
      <c r="K44" s="59">
        <v>0.56999999999999995</v>
      </c>
      <c r="L44" s="59">
        <v>0.46</v>
      </c>
      <c r="M44" s="143">
        <v>0.51</v>
      </c>
      <c r="N44" s="143">
        <v>0.51</v>
      </c>
      <c r="O44" s="263"/>
    </row>
    <row r="45" spans="1:15" ht="39.75" customHeight="1">
      <c r="A45" s="262" t="s">
        <v>78</v>
      </c>
      <c r="B45" s="63" t="s">
        <v>56</v>
      </c>
      <c r="C45" s="59">
        <v>0.37</v>
      </c>
      <c r="D45" s="59">
        <v>0.41</v>
      </c>
      <c r="E45" s="59">
        <v>0.48</v>
      </c>
      <c r="F45" s="143">
        <v>0.44</v>
      </c>
      <c r="G45" s="143">
        <v>0.47</v>
      </c>
      <c r="H45" s="81"/>
      <c r="I45" s="63" t="s">
        <v>56</v>
      </c>
      <c r="J45" s="59">
        <v>0.59</v>
      </c>
      <c r="K45" s="59">
        <v>0.62</v>
      </c>
      <c r="L45" s="59">
        <v>0.51</v>
      </c>
      <c r="M45" s="143">
        <v>0.55000000000000004</v>
      </c>
      <c r="N45" s="143">
        <v>0.6</v>
      </c>
      <c r="O45" s="263"/>
    </row>
    <row r="46" spans="1:15" s="96" customFormat="1" ht="54" customHeight="1">
      <c r="A46" s="410" t="s">
        <v>161</v>
      </c>
      <c r="B46" s="413"/>
      <c r="C46" s="413"/>
      <c r="D46" s="413"/>
      <c r="E46" s="413"/>
      <c r="F46" s="413"/>
      <c r="G46" s="413"/>
      <c r="H46" s="413"/>
      <c r="I46" s="413"/>
      <c r="J46" s="413"/>
      <c r="K46" s="413"/>
      <c r="L46" s="413"/>
      <c r="M46" s="413"/>
      <c r="N46" s="413"/>
      <c r="O46" s="255"/>
    </row>
    <row r="47" spans="1:15" ht="42.75" customHeight="1">
      <c r="A47" s="116"/>
      <c r="B47" s="51" t="s">
        <v>67</v>
      </c>
      <c r="C47" s="51" t="s">
        <v>68</v>
      </c>
      <c r="D47" s="51" t="s">
        <v>81</v>
      </c>
      <c r="E47" s="51" t="s">
        <v>107</v>
      </c>
      <c r="F47" s="51" t="s">
        <v>128</v>
      </c>
      <c r="G47" s="122" t="s">
        <v>176</v>
      </c>
      <c r="H47" s="79"/>
      <c r="I47" s="51" t="s">
        <v>69</v>
      </c>
      <c r="J47" s="51" t="s">
        <v>70</v>
      </c>
      <c r="K47" s="51" t="s">
        <v>93</v>
      </c>
      <c r="L47" s="51" t="s">
        <v>108</v>
      </c>
      <c r="M47" s="51" t="s">
        <v>129</v>
      </c>
      <c r="N47" s="122" t="s">
        <v>177</v>
      </c>
      <c r="O47" s="252"/>
    </row>
    <row r="48" spans="1:15" ht="32.1" customHeight="1">
      <c r="A48" s="10" t="s">
        <v>66</v>
      </c>
      <c r="B48" s="1" t="s">
        <v>56</v>
      </c>
      <c r="C48" s="1" t="s">
        <v>56</v>
      </c>
      <c r="D48" s="52">
        <v>180</v>
      </c>
      <c r="E48" s="52">
        <v>173</v>
      </c>
      <c r="F48" s="1">
        <v>149</v>
      </c>
      <c r="G48" s="1">
        <v>95</v>
      </c>
      <c r="H48" s="80"/>
      <c r="I48" s="1" t="s">
        <v>56</v>
      </c>
      <c r="J48" s="1" t="s">
        <v>56</v>
      </c>
      <c r="K48" s="55">
        <v>123</v>
      </c>
      <c r="L48" s="55">
        <v>45</v>
      </c>
      <c r="M48" s="1">
        <v>39</v>
      </c>
      <c r="N48" s="1">
        <v>47</v>
      </c>
      <c r="O48" s="253"/>
    </row>
    <row r="49" spans="1:15" ht="32.1" customHeight="1">
      <c r="A49" s="5" t="str">
        <f>'[1]Table 1'!$A$49</f>
        <v>University Career Services</v>
      </c>
      <c r="B49" s="1" t="s">
        <v>56</v>
      </c>
      <c r="C49" s="1" t="s">
        <v>56</v>
      </c>
      <c r="D49" s="53">
        <v>0.1</v>
      </c>
      <c r="E49" s="53">
        <v>0.12</v>
      </c>
      <c r="F49" s="53">
        <v>0.16</v>
      </c>
      <c r="G49" s="53">
        <v>0.16</v>
      </c>
      <c r="H49" s="80"/>
      <c r="I49" s="1" t="s">
        <v>56</v>
      </c>
      <c r="J49" s="1" t="s">
        <v>56</v>
      </c>
      <c r="K49" s="53">
        <v>0.02</v>
      </c>
      <c r="L49" s="53">
        <v>7.0000000000000007E-2</v>
      </c>
      <c r="M49" s="53">
        <v>0.03</v>
      </c>
      <c r="N49" s="53">
        <v>0.02</v>
      </c>
      <c r="O49" s="254"/>
    </row>
    <row r="50" spans="1:15" ht="32.1" customHeight="1">
      <c r="A50" s="5" t="s">
        <v>87</v>
      </c>
      <c r="B50" s="1" t="s">
        <v>56</v>
      </c>
      <c r="C50" s="1" t="s">
        <v>56</v>
      </c>
      <c r="D50" s="53">
        <v>0.26</v>
      </c>
      <c r="E50" s="53">
        <v>0.27</v>
      </c>
      <c r="F50" s="53">
        <v>0.25</v>
      </c>
      <c r="G50" s="53">
        <v>0.24</v>
      </c>
      <c r="H50" s="80"/>
      <c r="I50" s="1" t="s">
        <v>56</v>
      </c>
      <c r="J50" s="1" t="s">
        <v>56</v>
      </c>
      <c r="K50" s="53">
        <v>0.55000000000000004</v>
      </c>
      <c r="L50" s="53">
        <v>0.44</v>
      </c>
      <c r="M50" s="53">
        <v>0.72</v>
      </c>
      <c r="N50" s="53">
        <v>0.62</v>
      </c>
      <c r="O50" s="254"/>
    </row>
    <row r="51" spans="1:15" ht="32.1" customHeight="1">
      <c r="A51" s="3" t="s">
        <v>88</v>
      </c>
      <c r="B51" s="1" t="s">
        <v>56</v>
      </c>
      <c r="C51" s="1" t="s">
        <v>56</v>
      </c>
      <c r="D51" s="53">
        <v>0.66</v>
      </c>
      <c r="E51" s="53">
        <v>0.62</v>
      </c>
      <c r="F51" s="53">
        <v>0.68</v>
      </c>
      <c r="G51" s="53">
        <v>0.68</v>
      </c>
      <c r="H51" s="80"/>
      <c r="I51" s="1" t="s">
        <v>56</v>
      </c>
      <c r="J51" s="1" t="s">
        <v>56</v>
      </c>
      <c r="K51" s="53">
        <v>0.51</v>
      </c>
      <c r="L51" s="53">
        <v>0.47</v>
      </c>
      <c r="M51" s="53">
        <v>0.62</v>
      </c>
      <c r="N51" s="53">
        <v>0.45</v>
      </c>
      <c r="O51" s="254"/>
    </row>
    <row r="52" spans="1:15" ht="32.1" customHeight="1">
      <c r="A52" s="3" t="s">
        <v>89</v>
      </c>
      <c r="B52" s="1" t="s">
        <v>56</v>
      </c>
      <c r="C52" s="1" t="s">
        <v>56</v>
      </c>
      <c r="D52" s="53">
        <v>0.17</v>
      </c>
      <c r="E52" s="53">
        <v>0.15</v>
      </c>
      <c r="F52" s="53">
        <v>0.11</v>
      </c>
      <c r="G52" s="53">
        <v>0.11</v>
      </c>
      <c r="H52" s="80"/>
      <c r="I52" s="1" t="s">
        <v>56</v>
      </c>
      <c r="J52" s="1" t="s">
        <v>56</v>
      </c>
      <c r="K52" s="53">
        <v>0.13</v>
      </c>
      <c r="L52" s="53">
        <v>0.24</v>
      </c>
      <c r="M52" s="53">
        <v>0.03</v>
      </c>
      <c r="N52" s="53">
        <v>0.02</v>
      </c>
      <c r="O52" s="254"/>
    </row>
    <row r="53" spans="1:15" s="96" customFormat="1" ht="45.75" customHeight="1">
      <c r="A53" s="465" t="s">
        <v>152</v>
      </c>
      <c r="B53" s="454"/>
      <c r="C53" s="454"/>
      <c r="D53" s="454"/>
      <c r="E53" s="454"/>
      <c r="F53" s="454"/>
      <c r="G53" s="454"/>
      <c r="H53" s="454"/>
      <c r="I53" s="454"/>
      <c r="J53" s="454"/>
      <c r="K53" s="454"/>
      <c r="L53" s="454"/>
      <c r="M53" s="454"/>
      <c r="N53" s="454"/>
      <c r="O53" s="264"/>
    </row>
    <row r="54" spans="1:15" ht="39.75" customHeight="1">
      <c r="A54" s="116"/>
      <c r="B54" s="51" t="s">
        <v>67</v>
      </c>
      <c r="C54" s="51" t="s">
        <v>68</v>
      </c>
      <c r="D54" s="51" t="s">
        <v>81</v>
      </c>
      <c r="E54" s="51" t="s">
        <v>107</v>
      </c>
      <c r="F54" s="51" t="s">
        <v>128</v>
      </c>
      <c r="G54" s="122" t="s">
        <v>176</v>
      </c>
      <c r="H54" s="79"/>
      <c r="I54" s="51" t="s">
        <v>69</v>
      </c>
      <c r="J54" s="51" t="s">
        <v>70</v>
      </c>
      <c r="K54" s="51" t="s">
        <v>93</v>
      </c>
      <c r="L54" s="51" t="s">
        <v>108</v>
      </c>
      <c r="M54" s="51" t="s">
        <v>129</v>
      </c>
      <c r="N54" s="122" t="s">
        <v>177</v>
      </c>
      <c r="O54" s="252"/>
    </row>
    <row r="55" spans="1:15" ht="27.95" customHeight="1">
      <c r="A55" s="10" t="s">
        <v>48</v>
      </c>
      <c r="B55" s="54">
        <v>158</v>
      </c>
      <c r="C55" s="52">
        <v>287</v>
      </c>
      <c r="D55" s="52">
        <v>295</v>
      </c>
      <c r="E55" s="52">
        <v>238</v>
      </c>
      <c r="F55" s="54">
        <v>214</v>
      </c>
      <c r="G55" s="54">
        <v>136</v>
      </c>
      <c r="H55" s="80"/>
      <c r="I55" s="54">
        <v>69</v>
      </c>
      <c r="J55" s="54">
        <v>140</v>
      </c>
      <c r="K55" s="54">
        <v>145</v>
      </c>
      <c r="L55" s="54">
        <v>51</v>
      </c>
      <c r="M55" s="54">
        <v>51</v>
      </c>
      <c r="N55" s="54">
        <v>50</v>
      </c>
      <c r="O55" s="265"/>
    </row>
    <row r="56" spans="1:15" ht="32.1" customHeight="1">
      <c r="A56" s="238" t="s">
        <v>31</v>
      </c>
      <c r="B56" s="57">
        <v>0.18</v>
      </c>
      <c r="C56" s="57">
        <v>0.16</v>
      </c>
      <c r="D56" s="57">
        <v>0.2</v>
      </c>
      <c r="E56" s="57">
        <v>0.21</v>
      </c>
      <c r="F56" s="57">
        <v>0.22</v>
      </c>
      <c r="G56" s="57">
        <v>0.19</v>
      </c>
      <c r="H56" s="80"/>
      <c r="I56" s="57">
        <v>0.22</v>
      </c>
      <c r="J56" s="57">
        <v>0.26</v>
      </c>
      <c r="K56" s="57">
        <v>0.23</v>
      </c>
      <c r="L56" s="57">
        <v>0.27</v>
      </c>
      <c r="M56" s="57">
        <v>0.27</v>
      </c>
      <c r="N56" s="57">
        <v>0.34</v>
      </c>
      <c r="O56" s="266"/>
    </row>
    <row r="57" spans="1:15" ht="32.1" customHeight="1">
      <c r="A57" s="238" t="s">
        <v>32</v>
      </c>
      <c r="B57" s="57">
        <v>0.46</v>
      </c>
      <c r="C57" s="57">
        <v>0.57999999999999996</v>
      </c>
      <c r="D57" s="57">
        <v>0.57999999999999996</v>
      </c>
      <c r="E57" s="57">
        <v>0.56999999999999995</v>
      </c>
      <c r="F57" s="57">
        <v>0.48</v>
      </c>
      <c r="G57" s="57">
        <v>0.53</v>
      </c>
      <c r="H57" s="80"/>
      <c r="I57" s="57">
        <v>0.52</v>
      </c>
      <c r="J57" s="57">
        <v>0.59</v>
      </c>
      <c r="K57" s="57">
        <v>0.61</v>
      </c>
      <c r="L57" s="57">
        <v>0.67</v>
      </c>
      <c r="M57" s="57">
        <v>0.61</v>
      </c>
      <c r="N57" s="57">
        <v>0.56000000000000005</v>
      </c>
      <c r="O57" s="266"/>
    </row>
    <row r="58" spans="1:15" ht="32.1" customHeight="1">
      <c r="A58" s="238" t="s">
        <v>33</v>
      </c>
      <c r="B58" s="57">
        <v>0.23</v>
      </c>
      <c r="C58" s="57">
        <v>0.19</v>
      </c>
      <c r="D58" s="57">
        <v>0.19</v>
      </c>
      <c r="E58" s="57">
        <v>0.16</v>
      </c>
      <c r="F58" s="57">
        <v>0.22</v>
      </c>
      <c r="G58" s="57">
        <v>0.21</v>
      </c>
      <c r="H58" s="80"/>
      <c r="I58" s="57">
        <v>0.23</v>
      </c>
      <c r="J58" s="57">
        <v>0.05</v>
      </c>
      <c r="K58" s="57">
        <v>0.12</v>
      </c>
      <c r="L58" s="57">
        <v>0.02</v>
      </c>
      <c r="M58" s="57">
        <v>0.06</v>
      </c>
      <c r="N58" s="57">
        <v>0.06</v>
      </c>
      <c r="O58" s="266"/>
    </row>
    <row r="59" spans="1:15" ht="32.1" customHeight="1">
      <c r="A59" s="238" t="s">
        <v>34</v>
      </c>
      <c r="B59" s="57">
        <v>0.13</v>
      </c>
      <c r="C59" s="57">
        <v>7.0000000000000007E-2</v>
      </c>
      <c r="D59" s="57">
        <v>0.04</v>
      </c>
      <c r="E59" s="57">
        <v>0.06</v>
      </c>
      <c r="F59" s="57">
        <v>0.08</v>
      </c>
      <c r="G59" s="57">
        <v>7.0000000000000007E-2</v>
      </c>
      <c r="H59" s="80"/>
      <c r="I59" s="57">
        <v>0.03</v>
      </c>
      <c r="J59" s="57">
        <v>0.09</v>
      </c>
      <c r="K59" s="57">
        <v>0.03</v>
      </c>
      <c r="L59" s="57">
        <v>0.04</v>
      </c>
      <c r="M59" s="57">
        <v>0.06</v>
      </c>
      <c r="N59" s="57">
        <v>0.04</v>
      </c>
      <c r="O59" s="266"/>
    </row>
    <row r="60" spans="1:15" ht="32.1" customHeight="1">
      <c r="A60" s="7" t="s">
        <v>65</v>
      </c>
      <c r="B60" s="58">
        <f>B56+B57</f>
        <v>0.64</v>
      </c>
      <c r="C60" s="59">
        <f>C56+C57</f>
        <v>0.74</v>
      </c>
      <c r="D60" s="59">
        <f>D56+D57</f>
        <v>0.78</v>
      </c>
      <c r="E60" s="59">
        <f>E56+E57</f>
        <v>0.77999999999999992</v>
      </c>
      <c r="F60" s="58">
        <f>F56+F57</f>
        <v>0.7</v>
      </c>
      <c r="G60" s="58">
        <f t="shared" ref="G60" si="4">G56+G57</f>
        <v>0.72</v>
      </c>
      <c r="H60" s="81"/>
      <c r="I60" s="58">
        <v>0.74</v>
      </c>
      <c r="J60" s="59">
        <v>0.85</v>
      </c>
      <c r="K60" s="59">
        <f>K56+K57</f>
        <v>0.84</v>
      </c>
      <c r="L60" s="59">
        <f>L56+L57</f>
        <v>0.94000000000000006</v>
      </c>
      <c r="M60" s="58">
        <f>M56+M57</f>
        <v>0.88</v>
      </c>
      <c r="N60" s="58">
        <f t="shared" ref="N60" si="5">N56+N57</f>
        <v>0.90000000000000013</v>
      </c>
      <c r="O60" s="263"/>
    </row>
    <row r="61" spans="1:15" s="96" customFormat="1" ht="45.75" customHeight="1">
      <c r="A61" s="415" t="s">
        <v>90</v>
      </c>
      <c r="B61" s="415"/>
      <c r="C61" s="415"/>
      <c r="D61" s="415"/>
      <c r="E61" s="415"/>
      <c r="F61" s="415"/>
      <c r="G61" s="415"/>
      <c r="H61" s="415"/>
      <c r="I61" s="415"/>
      <c r="J61" s="415"/>
      <c r="K61" s="415"/>
      <c r="L61" s="415"/>
      <c r="M61" s="415"/>
      <c r="N61" s="415"/>
      <c r="O61" s="255"/>
    </row>
    <row r="62" spans="1:15" ht="40.5" customHeight="1">
      <c r="A62" s="1"/>
      <c r="B62" s="51" t="s">
        <v>67</v>
      </c>
      <c r="C62" s="51" t="s">
        <v>68</v>
      </c>
      <c r="D62" s="51" t="s">
        <v>81</v>
      </c>
      <c r="E62" s="51" t="s">
        <v>107</v>
      </c>
      <c r="F62" s="51" t="s">
        <v>128</v>
      </c>
      <c r="G62" s="122" t="s">
        <v>176</v>
      </c>
      <c r="H62" s="76"/>
      <c r="I62" s="51" t="s">
        <v>69</v>
      </c>
      <c r="J62" s="51" t="s">
        <v>70</v>
      </c>
      <c r="K62" s="51" t="s">
        <v>93</v>
      </c>
      <c r="L62" s="51" t="s">
        <v>108</v>
      </c>
      <c r="M62" s="51" t="s">
        <v>129</v>
      </c>
      <c r="N62" s="122" t="s">
        <v>177</v>
      </c>
      <c r="O62" s="252"/>
    </row>
    <row r="63" spans="1:15" ht="27.95" customHeight="1">
      <c r="A63" s="10" t="s">
        <v>48</v>
      </c>
      <c r="B63" s="1" t="s">
        <v>56</v>
      </c>
      <c r="C63" s="1" t="s">
        <v>56</v>
      </c>
      <c r="D63" s="52">
        <v>424</v>
      </c>
      <c r="E63" s="52">
        <v>350</v>
      </c>
      <c r="F63" s="1">
        <v>307</v>
      </c>
      <c r="G63" s="1">
        <v>192</v>
      </c>
      <c r="H63" s="77"/>
      <c r="I63" s="1" t="s">
        <v>56</v>
      </c>
      <c r="J63" s="1" t="s">
        <v>56</v>
      </c>
      <c r="K63" s="55">
        <v>198</v>
      </c>
      <c r="L63" s="55">
        <v>81</v>
      </c>
      <c r="M63" s="1">
        <v>67</v>
      </c>
      <c r="N63" s="1">
        <v>72</v>
      </c>
      <c r="O63" s="253"/>
    </row>
    <row r="64" spans="1:15" ht="27.95" customHeight="1">
      <c r="A64" s="3" t="s">
        <v>37</v>
      </c>
      <c r="B64" s="1" t="s">
        <v>56</v>
      </c>
      <c r="C64" s="1" t="s">
        <v>56</v>
      </c>
      <c r="D64" s="53">
        <v>0.22</v>
      </c>
      <c r="E64" s="53">
        <v>0.24</v>
      </c>
      <c r="F64" s="53">
        <v>0.21</v>
      </c>
      <c r="G64" s="53">
        <v>0.2</v>
      </c>
      <c r="H64" s="77"/>
      <c r="I64" s="1" t="s">
        <v>56</v>
      </c>
      <c r="J64" s="1" t="s">
        <v>56</v>
      </c>
      <c r="K64" s="53">
        <v>0.33</v>
      </c>
      <c r="L64" s="53">
        <v>0.47</v>
      </c>
      <c r="M64" s="53">
        <v>0.27</v>
      </c>
      <c r="N64" s="53">
        <v>0.44</v>
      </c>
      <c r="O64" s="254"/>
    </row>
    <row r="65" spans="1:15" ht="27.95" customHeight="1">
      <c r="A65" s="3" t="s">
        <v>36</v>
      </c>
      <c r="B65" s="1" t="s">
        <v>56</v>
      </c>
      <c r="C65" s="1" t="s">
        <v>56</v>
      </c>
      <c r="D65" s="53">
        <v>0.45</v>
      </c>
      <c r="E65" s="53">
        <v>0.45</v>
      </c>
      <c r="F65" s="53">
        <v>0.41</v>
      </c>
      <c r="G65" s="53">
        <v>0.47</v>
      </c>
      <c r="H65" s="77"/>
      <c r="I65" s="1" t="s">
        <v>56</v>
      </c>
      <c r="J65" s="1" t="s">
        <v>56</v>
      </c>
      <c r="K65" s="53">
        <v>0.46</v>
      </c>
      <c r="L65" s="53">
        <v>0.42</v>
      </c>
      <c r="M65" s="53">
        <v>0.52</v>
      </c>
      <c r="N65" s="53">
        <v>0.38</v>
      </c>
      <c r="O65" s="254"/>
    </row>
    <row r="66" spans="1:15" ht="27.95" customHeight="1">
      <c r="A66" s="4" t="s">
        <v>35</v>
      </c>
      <c r="B66" s="1" t="s">
        <v>56</v>
      </c>
      <c r="C66" s="1" t="s">
        <v>56</v>
      </c>
      <c r="D66" s="53">
        <v>0.27</v>
      </c>
      <c r="E66" s="53">
        <v>0.27</v>
      </c>
      <c r="F66" s="53">
        <v>0.28000000000000003</v>
      </c>
      <c r="G66" s="53">
        <v>0.23</v>
      </c>
      <c r="H66" s="77"/>
      <c r="I66" s="1" t="s">
        <v>56</v>
      </c>
      <c r="J66" s="1" t="s">
        <v>56</v>
      </c>
      <c r="K66" s="53">
        <v>0.16</v>
      </c>
      <c r="L66" s="53">
        <v>0.11</v>
      </c>
      <c r="M66" s="53">
        <v>0.15</v>
      </c>
      <c r="N66" s="53">
        <v>0.14000000000000001</v>
      </c>
      <c r="O66" s="254"/>
    </row>
    <row r="67" spans="1:15" ht="27.95" customHeight="1">
      <c r="A67" s="2" t="s">
        <v>38</v>
      </c>
      <c r="B67" s="1" t="s">
        <v>56</v>
      </c>
      <c r="C67" s="1" t="s">
        <v>56</v>
      </c>
      <c r="D67" s="53">
        <v>0.05</v>
      </c>
      <c r="E67" s="53">
        <v>0.04</v>
      </c>
      <c r="F67" s="53">
        <v>0.1</v>
      </c>
      <c r="G67" s="53">
        <v>0.1</v>
      </c>
      <c r="H67" s="77"/>
      <c r="I67" s="1" t="s">
        <v>56</v>
      </c>
      <c r="J67" s="1" t="s">
        <v>56</v>
      </c>
      <c r="K67" s="53">
        <v>0.05</v>
      </c>
      <c r="L67" s="53">
        <v>0</v>
      </c>
      <c r="M67" s="53">
        <v>0.06</v>
      </c>
      <c r="N67" s="53">
        <v>0.04</v>
      </c>
      <c r="O67" s="254"/>
    </row>
    <row r="68" spans="1:15" ht="27.95" customHeight="1">
      <c r="A68" s="7" t="s">
        <v>58</v>
      </c>
      <c r="B68" s="1" t="s">
        <v>56</v>
      </c>
      <c r="C68" s="1" t="s">
        <v>56</v>
      </c>
      <c r="D68" s="59">
        <f>D64+D65</f>
        <v>0.67</v>
      </c>
      <c r="E68" s="59">
        <f>E64+E65</f>
        <v>0.69</v>
      </c>
      <c r="F68" s="59">
        <f>F64+F65</f>
        <v>0.62</v>
      </c>
      <c r="G68" s="59">
        <f t="shared" ref="G68" si="6">G64+G65</f>
        <v>0.66999999999999993</v>
      </c>
      <c r="H68" s="78"/>
      <c r="I68" s="1" t="s">
        <v>56</v>
      </c>
      <c r="J68" s="1" t="s">
        <v>56</v>
      </c>
      <c r="K68" s="59">
        <f>K64+K65</f>
        <v>0.79</v>
      </c>
      <c r="L68" s="59">
        <f>L64+L65</f>
        <v>0.8899999999999999</v>
      </c>
      <c r="M68" s="59">
        <f>M64+M65</f>
        <v>0.79</v>
      </c>
      <c r="N68" s="59">
        <f t="shared" ref="N68" si="7">N64+N65</f>
        <v>0.82000000000000006</v>
      </c>
      <c r="O68" s="263"/>
    </row>
    <row r="69" spans="1:15" s="96" customFormat="1" ht="36" customHeight="1">
      <c r="A69" s="410" t="s">
        <v>131</v>
      </c>
      <c r="B69" s="413"/>
      <c r="C69" s="413"/>
      <c r="D69" s="413"/>
      <c r="E69" s="413"/>
      <c r="F69" s="413"/>
      <c r="G69" s="413"/>
      <c r="H69" s="413"/>
      <c r="I69" s="413"/>
      <c r="J69" s="413"/>
      <c r="K69" s="413"/>
      <c r="L69" s="413"/>
      <c r="M69" s="413"/>
      <c r="N69" s="413"/>
      <c r="O69" s="255"/>
    </row>
    <row r="70" spans="1:15" ht="39.75" customHeight="1">
      <c r="A70" s="1"/>
      <c r="B70" s="51" t="s">
        <v>67</v>
      </c>
      <c r="C70" s="51" t="s">
        <v>68</v>
      </c>
      <c r="D70" s="51" t="s">
        <v>81</v>
      </c>
      <c r="E70" s="51" t="s">
        <v>107</v>
      </c>
      <c r="F70" s="51" t="s">
        <v>128</v>
      </c>
      <c r="G70" s="122" t="s">
        <v>176</v>
      </c>
      <c r="H70" s="76"/>
      <c r="I70" s="51" t="s">
        <v>69</v>
      </c>
      <c r="J70" s="51" t="s">
        <v>70</v>
      </c>
      <c r="K70" s="51" t="s">
        <v>93</v>
      </c>
      <c r="L70" s="51" t="s">
        <v>108</v>
      </c>
      <c r="M70" s="51" t="s">
        <v>129</v>
      </c>
      <c r="N70" s="122" t="s">
        <v>177</v>
      </c>
      <c r="O70" s="252"/>
    </row>
    <row r="71" spans="1:15" ht="27.95" customHeight="1">
      <c r="A71" s="10" t="s">
        <v>48</v>
      </c>
      <c r="B71" s="1" t="s">
        <v>56</v>
      </c>
      <c r="C71" s="1" t="s">
        <v>56</v>
      </c>
      <c r="D71" s="52">
        <v>286</v>
      </c>
      <c r="E71" s="52">
        <v>225</v>
      </c>
      <c r="F71" s="1">
        <v>218</v>
      </c>
      <c r="G71" s="1">
        <v>142</v>
      </c>
      <c r="H71" s="77"/>
      <c r="I71" s="1" t="s">
        <v>56</v>
      </c>
      <c r="J71" s="1" t="s">
        <v>56</v>
      </c>
      <c r="K71" s="55">
        <v>65</v>
      </c>
      <c r="L71" s="55">
        <v>36</v>
      </c>
      <c r="M71" s="1">
        <v>37</v>
      </c>
      <c r="N71" s="1">
        <v>40</v>
      </c>
      <c r="O71" s="253"/>
    </row>
    <row r="72" spans="1:15" ht="27.95" customHeight="1">
      <c r="A72" s="3" t="s">
        <v>37</v>
      </c>
      <c r="B72" s="1" t="s">
        <v>56</v>
      </c>
      <c r="C72" s="1" t="s">
        <v>56</v>
      </c>
      <c r="D72" s="53">
        <v>0.15</v>
      </c>
      <c r="E72" s="53">
        <v>0.13</v>
      </c>
      <c r="F72" s="53">
        <v>0.1</v>
      </c>
      <c r="G72" s="53">
        <v>0.13</v>
      </c>
      <c r="H72" s="77"/>
      <c r="I72" s="1" t="s">
        <v>56</v>
      </c>
      <c r="J72" s="1" t="s">
        <v>56</v>
      </c>
      <c r="K72" s="53">
        <v>0.17</v>
      </c>
      <c r="L72" s="53">
        <v>0.17</v>
      </c>
      <c r="M72" s="53">
        <v>0.11</v>
      </c>
      <c r="N72" s="53">
        <v>0.18</v>
      </c>
      <c r="O72" s="254"/>
    </row>
    <row r="73" spans="1:15" ht="27.95" customHeight="1">
      <c r="A73" s="3" t="s">
        <v>36</v>
      </c>
      <c r="B73" s="1" t="s">
        <v>56</v>
      </c>
      <c r="C73" s="1" t="s">
        <v>56</v>
      </c>
      <c r="D73" s="53">
        <v>0.35</v>
      </c>
      <c r="E73" s="53">
        <v>0.34</v>
      </c>
      <c r="F73" s="53">
        <v>0.37</v>
      </c>
      <c r="G73" s="53">
        <v>0.32</v>
      </c>
      <c r="H73" s="77"/>
      <c r="I73" s="1" t="s">
        <v>56</v>
      </c>
      <c r="J73" s="1" t="s">
        <v>56</v>
      </c>
      <c r="K73" s="53">
        <v>0.28999999999999998</v>
      </c>
      <c r="L73" s="53">
        <v>0.42</v>
      </c>
      <c r="M73" s="53">
        <v>0.38</v>
      </c>
      <c r="N73" s="53">
        <v>0.35</v>
      </c>
      <c r="O73" s="254"/>
    </row>
    <row r="74" spans="1:15" ht="27.95" customHeight="1">
      <c r="A74" s="4" t="s">
        <v>35</v>
      </c>
      <c r="B74" s="1" t="s">
        <v>56</v>
      </c>
      <c r="C74" s="1" t="s">
        <v>56</v>
      </c>
      <c r="D74" s="53">
        <v>0.33</v>
      </c>
      <c r="E74" s="53">
        <v>0.32</v>
      </c>
      <c r="F74" s="53">
        <v>0.3</v>
      </c>
      <c r="G74" s="53">
        <v>0.38</v>
      </c>
      <c r="H74" s="77"/>
      <c r="I74" s="1" t="s">
        <v>56</v>
      </c>
      <c r="J74" s="1" t="s">
        <v>56</v>
      </c>
      <c r="K74" s="53">
        <v>0.31</v>
      </c>
      <c r="L74" s="53">
        <v>0.22</v>
      </c>
      <c r="M74" s="53">
        <v>0.24</v>
      </c>
      <c r="N74" s="53">
        <v>0.3</v>
      </c>
      <c r="O74" s="254"/>
    </row>
    <row r="75" spans="1:15" ht="27.95" customHeight="1">
      <c r="A75" s="2" t="s">
        <v>38</v>
      </c>
      <c r="B75" s="1" t="s">
        <v>56</v>
      </c>
      <c r="C75" s="1" t="s">
        <v>56</v>
      </c>
      <c r="D75" s="53">
        <v>0.17</v>
      </c>
      <c r="E75" s="53">
        <v>0.21</v>
      </c>
      <c r="F75" s="53">
        <v>0.22</v>
      </c>
      <c r="G75" s="53">
        <v>0.16</v>
      </c>
      <c r="H75" s="77"/>
      <c r="I75" s="1" t="s">
        <v>56</v>
      </c>
      <c r="J75" s="1" t="s">
        <v>56</v>
      </c>
      <c r="K75" s="53">
        <v>0.23</v>
      </c>
      <c r="L75" s="53">
        <v>0.19</v>
      </c>
      <c r="M75" s="53">
        <v>0.27</v>
      </c>
      <c r="N75" s="53">
        <v>0.18</v>
      </c>
      <c r="O75" s="254"/>
    </row>
    <row r="76" spans="1:15" ht="27.95" customHeight="1">
      <c r="A76" s="7" t="s">
        <v>58</v>
      </c>
      <c r="B76" s="1" t="s">
        <v>56</v>
      </c>
      <c r="C76" s="1" t="s">
        <v>56</v>
      </c>
      <c r="D76" s="59">
        <f>D72+D73</f>
        <v>0.5</v>
      </c>
      <c r="E76" s="59">
        <f>E72+E73</f>
        <v>0.47000000000000003</v>
      </c>
      <c r="F76" s="59">
        <f>F72+F73</f>
        <v>0.47</v>
      </c>
      <c r="G76" s="59">
        <f t="shared" ref="G76" si="8">G72+G73</f>
        <v>0.45</v>
      </c>
      <c r="H76" s="78"/>
      <c r="I76" s="1" t="s">
        <v>56</v>
      </c>
      <c r="J76" s="1" t="s">
        <v>56</v>
      </c>
      <c r="K76" s="59">
        <f>K72+K73</f>
        <v>0.45999999999999996</v>
      </c>
      <c r="L76" s="59">
        <f>L72+L73</f>
        <v>0.59</v>
      </c>
      <c r="M76" s="59">
        <f>M72+M73</f>
        <v>0.49</v>
      </c>
      <c r="N76" s="59">
        <f t="shared" ref="N76" si="9">N72+N73</f>
        <v>0.53</v>
      </c>
      <c r="O76" s="263"/>
    </row>
    <row r="77" spans="1:15" s="96" customFormat="1" ht="28.5" customHeight="1">
      <c r="A77" s="417" t="s">
        <v>91</v>
      </c>
      <c r="B77" s="418"/>
      <c r="C77" s="418"/>
      <c r="D77" s="418"/>
      <c r="E77" s="418"/>
      <c r="F77" s="418"/>
      <c r="G77" s="418"/>
      <c r="H77" s="418"/>
      <c r="I77" s="418"/>
      <c r="J77" s="418"/>
      <c r="K77" s="418"/>
      <c r="L77" s="418"/>
      <c r="M77" s="418"/>
      <c r="N77" s="418"/>
      <c r="O77" s="261"/>
    </row>
    <row r="78" spans="1:15" ht="40.5" customHeight="1">
      <c r="A78" s="1"/>
      <c r="B78" s="51" t="s">
        <v>67</v>
      </c>
      <c r="C78" s="51" t="s">
        <v>68</v>
      </c>
      <c r="D78" s="51" t="s">
        <v>81</v>
      </c>
      <c r="E78" s="51" t="s">
        <v>107</v>
      </c>
      <c r="F78" s="51" t="s">
        <v>128</v>
      </c>
      <c r="G78" s="122" t="s">
        <v>176</v>
      </c>
      <c r="H78" s="76"/>
      <c r="I78" s="51" t="s">
        <v>69</v>
      </c>
      <c r="J78" s="51" t="s">
        <v>70</v>
      </c>
      <c r="K78" s="51" t="s">
        <v>93</v>
      </c>
      <c r="L78" s="51" t="s">
        <v>108</v>
      </c>
      <c r="M78" s="51" t="s">
        <v>129</v>
      </c>
      <c r="N78" s="122" t="s">
        <v>177</v>
      </c>
      <c r="O78" s="252"/>
    </row>
    <row r="79" spans="1:15" ht="27.95" customHeight="1">
      <c r="A79" s="10" t="s">
        <v>48</v>
      </c>
      <c r="B79" s="52">
        <v>384</v>
      </c>
      <c r="C79" s="52">
        <v>442</v>
      </c>
      <c r="D79" s="52">
        <v>443</v>
      </c>
      <c r="E79" s="52">
        <v>361</v>
      </c>
      <c r="F79" s="52">
        <v>311</v>
      </c>
      <c r="G79" s="52">
        <v>196</v>
      </c>
      <c r="H79" s="77"/>
      <c r="I79" s="52">
        <v>151</v>
      </c>
      <c r="J79" s="55">
        <v>195</v>
      </c>
      <c r="K79" s="55">
        <v>202</v>
      </c>
      <c r="L79" s="55">
        <v>86</v>
      </c>
      <c r="M79" s="52">
        <v>72</v>
      </c>
      <c r="N79" s="52">
        <v>78</v>
      </c>
      <c r="O79" s="253"/>
    </row>
    <row r="80" spans="1:15" ht="27.95" customHeight="1">
      <c r="A80" s="3" t="s">
        <v>37</v>
      </c>
      <c r="B80" s="53">
        <v>0.25</v>
      </c>
      <c r="C80" s="53">
        <v>0.26</v>
      </c>
      <c r="D80" s="53">
        <v>0.25</v>
      </c>
      <c r="E80" s="53">
        <v>0.28999999999999998</v>
      </c>
      <c r="F80" s="53">
        <v>0.23</v>
      </c>
      <c r="G80" s="53">
        <v>0.31</v>
      </c>
      <c r="H80" s="77"/>
      <c r="I80" s="53">
        <v>0.34</v>
      </c>
      <c r="J80" s="53">
        <v>0.43</v>
      </c>
      <c r="K80" s="53">
        <v>0.42</v>
      </c>
      <c r="L80" s="53">
        <v>0.55000000000000004</v>
      </c>
      <c r="M80" s="53">
        <v>0.39</v>
      </c>
      <c r="N80" s="53">
        <v>0.54</v>
      </c>
      <c r="O80" s="254"/>
    </row>
    <row r="81" spans="1:15" ht="27.95" customHeight="1">
      <c r="A81" s="3" t="s">
        <v>36</v>
      </c>
      <c r="B81" s="53">
        <v>0.56999999999999995</v>
      </c>
      <c r="C81" s="53">
        <v>0.54</v>
      </c>
      <c r="D81" s="53">
        <v>0.56000000000000005</v>
      </c>
      <c r="E81" s="53">
        <v>0.52</v>
      </c>
      <c r="F81" s="53">
        <v>0.53</v>
      </c>
      <c r="G81" s="53">
        <v>0.46</v>
      </c>
      <c r="H81" s="77"/>
      <c r="I81" s="53">
        <v>0.52</v>
      </c>
      <c r="J81" s="53">
        <v>0.46</v>
      </c>
      <c r="K81" s="53">
        <v>0.43</v>
      </c>
      <c r="L81" s="53">
        <v>0.38</v>
      </c>
      <c r="M81" s="53">
        <v>0.47</v>
      </c>
      <c r="N81" s="53">
        <v>0.37</v>
      </c>
      <c r="O81" s="254"/>
    </row>
    <row r="82" spans="1:15" ht="27.95" customHeight="1">
      <c r="A82" s="4" t="s">
        <v>35</v>
      </c>
      <c r="B82" s="53">
        <v>0.17</v>
      </c>
      <c r="C82" s="53">
        <v>0.17</v>
      </c>
      <c r="D82" s="53">
        <v>0.17</v>
      </c>
      <c r="E82" s="53">
        <v>0.16</v>
      </c>
      <c r="F82" s="53">
        <v>0.2</v>
      </c>
      <c r="G82" s="53">
        <v>0.19</v>
      </c>
      <c r="H82" s="77"/>
      <c r="I82" s="53">
        <v>0.13</v>
      </c>
      <c r="J82" s="53">
        <v>0.1</v>
      </c>
      <c r="K82" s="53">
        <v>0.13</v>
      </c>
      <c r="L82" s="53">
        <v>0.06</v>
      </c>
      <c r="M82" s="53">
        <v>0.11</v>
      </c>
      <c r="N82" s="53">
        <v>0.08</v>
      </c>
      <c r="O82" s="254"/>
    </row>
    <row r="83" spans="1:15" ht="27.95" customHeight="1">
      <c r="A83" s="2" t="s">
        <v>38</v>
      </c>
      <c r="B83" s="57">
        <v>0.02</v>
      </c>
      <c r="C83" s="53">
        <v>0.03</v>
      </c>
      <c r="D83" s="53">
        <v>0.02</v>
      </c>
      <c r="E83" s="53">
        <v>0.03</v>
      </c>
      <c r="F83" s="57">
        <v>0.04</v>
      </c>
      <c r="G83" s="57">
        <v>0.03</v>
      </c>
      <c r="H83" s="77"/>
      <c r="I83" s="57">
        <v>0</v>
      </c>
      <c r="J83" s="53">
        <v>0.01</v>
      </c>
      <c r="K83" s="53">
        <v>0.02</v>
      </c>
      <c r="L83" s="53">
        <v>0.01</v>
      </c>
      <c r="M83" s="57">
        <v>0.03</v>
      </c>
      <c r="N83" s="57">
        <v>0.01</v>
      </c>
      <c r="O83" s="254"/>
    </row>
    <row r="84" spans="1:15" ht="27.95" customHeight="1">
      <c r="A84" s="7" t="s">
        <v>58</v>
      </c>
      <c r="B84" s="59">
        <f>B80+B81</f>
        <v>0.82</v>
      </c>
      <c r="C84" s="59">
        <f>C80+C81</f>
        <v>0.8</v>
      </c>
      <c r="D84" s="59">
        <f>D80+D81</f>
        <v>0.81</v>
      </c>
      <c r="E84" s="59">
        <f>E80+E81</f>
        <v>0.81</v>
      </c>
      <c r="F84" s="58">
        <f>F80+F81</f>
        <v>0.76</v>
      </c>
      <c r="G84" s="58">
        <f t="shared" ref="G84" si="10">G80+G81</f>
        <v>0.77</v>
      </c>
      <c r="H84" s="78"/>
      <c r="I84" s="59">
        <f>I80+I81</f>
        <v>0.8600000000000001</v>
      </c>
      <c r="J84" s="59">
        <f>J80+J81</f>
        <v>0.89</v>
      </c>
      <c r="K84" s="59">
        <f>K80+K81</f>
        <v>0.85</v>
      </c>
      <c r="L84" s="59">
        <f>L80+L81</f>
        <v>0.93</v>
      </c>
      <c r="M84" s="58">
        <f>M80+M81</f>
        <v>0.86</v>
      </c>
      <c r="N84" s="58">
        <f t="shared" ref="N84" si="11">N80+N81</f>
        <v>0.91</v>
      </c>
      <c r="O84" s="263"/>
    </row>
    <row r="85" spans="1:15" s="96" customFormat="1" ht="39.75" customHeight="1">
      <c r="A85" s="417" t="s">
        <v>130</v>
      </c>
      <c r="B85" s="418"/>
      <c r="C85" s="418"/>
      <c r="D85" s="418"/>
      <c r="E85" s="418"/>
      <c r="F85" s="418"/>
      <c r="G85" s="418"/>
      <c r="H85" s="418"/>
      <c r="I85" s="418"/>
      <c r="J85" s="418"/>
      <c r="K85" s="418"/>
      <c r="L85" s="418"/>
      <c r="M85" s="418"/>
      <c r="N85" s="418"/>
    </row>
    <row r="86" spans="1:15" s="96" customFormat="1" ht="108">
      <c r="A86" s="1"/>
      <c r="B86" s="51" t="s">
        <v>67</v>
      </c>
      <c r="C86" s="51" t="s">
        <v>68</v>
      </c>
      <c r="D86" s="51" t="s">
        <v>81</v>
      </c>
      <c r="E86" s="51" t="s">
        <v>107</v>
      </c>
      <c r="F86" s="51" t="s">
        <v>128</v>
      </c>
      <c r="G86" s="122" t="s">
        <v>176</v>
      </c>
      <c r="H86" s="76"/>
      <c r="I86" s="51" t="s">
        <v>69</v>
      </c>
      <c r="J86" s="51" t="s">
        <v>70</v>
      </c>
      <c r="K86" s="51" t="s">
        <v>93</v>
      </c>
      <c r="L86" s="51" t="s">
        <v>108</v>
      </c>
      <c r="M86" s="51" t="s">
        <v>129</v>
      </c>
      <c r="N86" s="122" t="s">
        <v>177</v>
      </c>
    </row>
    <row r="87" spans="1:15" s="96" customFormat="1" ht="24.95" customHeight="1">
      <c r="A87" s="10" t="s">
        <v>48</v>
      </c>
      <c r="B87" s="52" t="s">
        <v>56</v>
      </c>
      <c r="C87" s="52" t="s">
        <v>56</v>
      </c>
      <c r="D87" s="52" t="s">
        <v>56</v>
      </c>
      <c r="E87" s="52" t="s">
        <v>56</v>
      </c>
      <c r="F87" s="52">
        <v>301</v>
      </c>
      <c r="G87" s="52">
        <v>187</v>
      </c>
      <c r="H87" s="77"/>
      <c r="I87" s="52" t="s">
        <v>56</v>
      </c>
      <c r="J87" s="55" t="s">
        <v>56</v>
      </c>
      <c r="K87" s="55" t="s">
        <v>56</v>
      </c>
      <c r="L87" s="55" t="s">
        <v>56</v>
      </c>
      <c r="M87" s="52">
        <v>26</v>
      </c>
      <c r="N87" s="52">
        <v>40</v>
      </c>
    </row>
    <row r="88" spans="1:15" s="96" customFormat="1" ht="24.95" customHeight="1">
      <c r="A88" s="3" t="s">
        <v>133</v>
      </c>
      <c r="B88" s="53" t="s">
        <v>56</v>
      </c>
      <c r="C88" s="53" t="s">
        <v>56</v>
      </c>
      <c r="D88" s="53" t="s">
        <v>56</v>
      </c>
      <c r="E88" s="53" t="s">
        <v>56</v>
      </c>
      <c r="F88" s="53">
        <v>0.3</v>
      </c>
      <c r="G88" s="53">
        <v>0.28999999999999998</v>
      </c>
      <c r="H88" s="77"/>
      <c r="I88" s="53" t="s">
        <v>56</v>
      </c>
      <c r="J88" s="53" t="s">
        <v>56</v>
      </c>
      <c r="K88" s="53" t="s">
        <v>56</v>
      </c>
      <c r="L88" s="53" t="s">
        <v>56</v>
      </c>
      <c r="M88" s="53">
        <v>0.46</v>
      </c>
      <c r="N88" s="53">
        <v>0.55000000000000004</v>
      </c>
    </row>
    <row r="89" spans="1:15" s="96" customFormat="1" ht="24.95" customHeight="1">
      <c r="A89" s="3" t="s">
        <v>52</v>
      </c>
      <c r="B89" s="53" t="s">
        <v>56</v>
      </c>
      <c r="C89" s="53" t="s">
        <v>56</v>
      </c>
      <c r="D89" s="53" t="s">
        <v>56</v>
      </c>
      <c r="E89" s="53" t="s">
        <v>56</v>
      </c>
      <c r="F89" s="53">
        <v>0.59</v>
      </c>
      <c r="G89" s="53">
        <v>0.61</v>
      </c>
      <c r="H89" s="77"/>
      <c r="I89" s="53" t="s">
        <v>56</v>
      </c>
      <c r="J89" s="53" t="s">
        <v>56</v>
      </c>
      <c r="K89" s="53" t="s">
        <v>56</v>
      </c>
      <c r="L89" s="53" t="s">
        <v>56</v>
      </c>
      <c r="M89" s="53">
        <v>0.54</v>
      </c>
      <c r="N89" s="53">
        <v>0.4</v>
      </c>
    </row>
    <row r="90" spans="1:15" s="96" customFormat="1" ht="24.95" customHeight="1">
      <c r="A90" s="4" t="s">
        <v>47</v>
      </c>
      <c r="B90" s="53" t="s">
        <v>56</v>
      </c>
      <c r="C90" s="53" t="s">
        <v>56</v>
      </c>
      <c r="D90" s="53" t="s">
        <v>56</v>
      </c>
      <c r="E90" s="53" t="s">
        <v>56</v>
      </c>
      <c r="F90" s="53">
        <v>0.12</v>
      </c>
      <c r="G90" s="53">
        <v>0.1</v>
      </c>
      <c r="H90" s="77"/>
      <c r="I90" s="53" t="s">
        <v>56</v>
      </c>
      <c r="J90" s="53" t="s">
        <v>56</v>
      </c>
      <c r="K90" s="53" t="s">
        <v>56</v>
      </c>
      <c r="L90" s="53" t="s">
        <v>56</v>
      </c>
      <c r="M90" s="53">
        <v>0</v>
      </c>
      <c r="N90" s="53">
        <v>0.05</v>
      </c>
    </row>
    <row r="91" spans="1:15" s="96" customFormat="1" ht="24.95" customHeight="1">
      <c r="A91" s="2" t="s">
        <v>72</v>
      </c>
      <c r="B91" s="57" t="s">
        <v>56</v>
      </c>
      <c r="C91" s="53" t="s">
        <v>56</v>
      </c>
      <c r="D91" s="53" t="s">
        <v>56</v>
      </c>
      <c r="E91" s="53" t="s">
        <v>56</v>
      </c>
      <c r="F91" s="59">
        <f>F88+F89</f>
        <v>0.8899999999999999</v>
      </c>
      <c r="G91" s="59">
        <f t="shared" ref="G91" si="12">G88+G89</f>
        <v>0.89999999999999991</v>
      </c>
      <c r="H91" s="77"/>
      <c r="I91" s="57" t="s">
        <v>56</v>
      </c>
      <c r="J91" s="53" t="s">
        <v>56</v>
      </c>
      <c r="K91" s="53" t="s">
        <v>56</v>
      </c>
      <c r="L91" s="53" t="s">
        <v>56</v>
      </c>
      <c r="M91" s="135">
        <f>M88+M89</f>
        <v>1</v>
      </c>
      <c r="N91" s="135">
        <f t="shared" ref="N91" si="13">N88+N89</f>
        <v>0.95000000000000007</v>
      </c>
    </row>
    <row r="92" spans="1:15" s="96" customFormat="1" ht="30.75" customHeight="1">
      <c r="A92" s="410" t="s">
        <v>134</v>
      </c>
      <c r="B92" s="413"/>
      <c r="C92" s="413"/>
      <c r="D92" s="413"/>
      <c r="E92" s="413"/>
      <c r="F92" s="413"/>
      <c r="G92" s="413"/>
      <c r="H92" s="413"/>
      <c r="I92" s="413"/>
      <c r="J92" s="413"/>
      <c r="K92" s="413"/>
      <c r="L92" s="413"/>
      <c r="M92" s="413"/>
      <c r="N92" s="413"/>
      <c r="O92" s="255"/>
    </row>
    <row r="93" spans="1:15" ht="38.25" customHeight="1">
      <c r="A93" s="1"/>
      <c r="B93" s="51" t="s">
        <v>67</v>
      </c>
      <c r="C93" s="51" t="s">
        <v>68</v>
      </c>
      <c r="D93" s="51" t="s">
        <v>81</v>
      </c>
      <c r="E93" s="51" t="s">
        <v>107</v>
      </c>
      <c r="F93" s="51" t="s">
        <v>128</v>
      </c>
      <c r="G93" s="122" t="s">
        <v>176</v>
      </c>
      <c r="H93" s="76"/>
      <c r="I93" s="51" t="s">
        <v>69</v>
      </c>
      <c r="J93" s="51" t="s">
        <v>70</v>
      </c>
      <c r="K93" s="51" t="s">
        <v>93</v>
      </c>
      <c r="L93" s="51" t="s">
        <v>108</v>
      </c>
      <c r="M93" s="51" t="s">
        <v>129</v>
      </c>
      <c r="N93" s="122" t="s">
        <v>177</v>
      </c>
      <c r="O93" s="252"/>
    </row>
    <row r="94" spans="1:15" ht="27.95" customHeight="1">
      <c r="A94" s="115" t="s">
        <v>48</v>
      </c>
      <c r="B94" s="52" t="s">
        <v>56</v>
      </c>
      <c r="C94" s="52">
        <v>443</v>
      </c>
      <c r="D94" s="52">
        <v>440</v>
      </c>
      <c r="E94" s="52">
        <v>353</v>
      </c>
      <c r="F94" s="52">
        <v>300</v>
      </c>
      <c r="G94" s="52">
        <v>187</v>
      </c>
      <c r="H94" s="77"/>
      <c r="I94" s="52" t="s">
        <v>56</v>
      </c>
      <c r="J94" s="55">
        <v>193</v>
      </c>
      <c r="K94" s="55">
        <v>196</v>
      </c>
      <c r="L94" s="55">
        <v>78</v>
      </c>
      <c r="M94" s="52">
        <v>65</v>
      </c>
      <c r="N94" s="52">
        <v>71</v>
      </c>
      <c r="O94" s="253"/>
    </row>
    <row r="95" spans="1:15" ht="27.95" customHeight="1">
      <c r="A95" s="3" t="s">
        <v>37</v>
      </c>
      <c r="B95" s="52" t="s">
        <v>56</v>
      </c>
      <c r="C95" s="53">
        <v>0.17</v>
      </c>
      <c r="D95" s="53">
        <v>0.22</v>
      </c>
      <c r="E95" s="53">
        <v>0.22</v>
      </c>
      <c r="F95" s="53">
        <v>0.21</v>
      </c>
      <c r="G95" s="53">
        <v>0.25</v>
      </c>
      <c r="H95" s="77"/>
      <c r="I95" s="52" t="s">
        <v>56</v>
      </c>
      <c r="J95" s="53">
        <v>0.32</v>
      </c>
      <c r="K95" s="53">
        <v>0.28000000000000003</v>
      </c>
      <c r="L95" s="53">
        <v>0.4</v>
      </c>
      <c r="M95" s="53">
        <v>0.22</v>
      </c>
      <c r="N95" s="53">
        <v>0.34</v>
      </c>
      <c r="O95" s="254"/>
    </row>
    <row r="96" spans="1:15" ht="27.95" customHeight="1">
      <c r="A96" s="3" t="s">
        <v>36</v>
      </c>
      <c r="B96" s="52" t="s">
        <v>56</v>
      </c>
      <c r="C96" s="53">
        <v>0.4</v>
      </c>
      <c r="D96" s="53">
        <v>0.37</v>
      </c>
      <c r="E96" s="53">
        <v>0.34</v>
      </c>
      <c r="F96" s="53">
        <v>0.32</v>
      </c>
      <c r="G96" s="53">
        <v>0.36</v>
      </c>
      <c r="H96" s="77"/>
      <c r="I96" s="52" t="s">
        <v>56</v>
      </c>
      <c r="J96" s="53">
        <v>0.37</v>
      </c>
      <c r="K96" s="53">
        <v>0.41</v>
      </c>
      <c r="L96" s="53">
        <v>0.44</v>
      </c>
      <c r="M96" s="53">
        <v>0.46</v>
      </c>
      <c r="N96" s="53">
        <v>0.45</v>
      </c>
      <c r="O96" s="254"/>
    </row>
    <row r="97" spans="1:15" ht="27.95" customHeight="1">
      <c r="A97" s="4" t="s">
        <v>35</v>
      </c>
      <c r="B97" s="52" t="s">
        <v>56</v>
      </c>
      <c r="C97" s="53">
        <v>0.25</v>
      </c>
      <c r="D97" s="53">
        <v>0.25</v>
      </c>
      <c r="E97" s="53">
        <v>0.28999999999999998</v>
      </c>
      <c r="F97" s="53">
        <v>0.28000000000000003</v>
      </c>
      <c r="G97" s="53">
        <v>0.24</v>
      </c>
      <c r="H97" s="77"/>
      <c r="I97" s="52" t="s">
        <v>56</v>
      </c>
      <c r="J97" s="53">
        <v>0.22</v>
      </c>
      <c r="K97" s="53">
        <v>0.23</v>
      </c>
      <c r="L97" s="53">
        <v>0.13</v>
      </c>
      <c r="M97" s="53">
        <v>0.25</v>
      </c>
      <c r="N97" s="53">
        <v>0.14000000000000001</v>
      </c>
      <c r="O97" s="254"/>
    </row>
    <row r="98" spans="1:15" ht="27.95" customHeight="1">
      <c r="A98" s="2" t="s">
        <v>38</v>
      </c>
      <c r="B98" s="52" t="s">
        <v>56</v>
      </c>
      <c r="C98" s="53">
        <v>0.18</v>
      </c>
      <c r="D98" s="53">
        <v>0.17</v>
      </c>
      <c r="E98" s="53">
        <v>0.14000000000000001</v>
      </c>
      <c r="F98" s="53">
        <v>0.19</v>
      </c>
      <c r="G98" s="53">
        <v>0.16</v>
      </c>
      <c r="H98" s="77"/>
      <c r="I98" s="52" t="s">
        <v>56</v>
      </c>
      <c r="J98" s="53">
        <v>0.09</v>
      </c>
      <c r="K98" s="53">
        <v>0.08</v>
      </c>
      <c r="L98" s="53">
        <v>0.04</v>
      </c>
      <c r="M98" s="53">
        <v>0.08</v>
      </c>
      <c r="N98" s="53">
        <v>7.0000000000000007E-2</v>
      </c>
      <c r="O98" s="254"/>
    </row>
    <row r="99" spans="1:15" ht="27.95" customHeight="1">
      <c r="A99" s="7" t="s">
        <v>58</v>
      </c>
      <c r="B99" s="60" t="s">
        <v>56</v>
      </c>
      <c r="C99" s="59">
        <f>C95+C96</f>
        <v>0.57000000000000006</v>
      </c>
      <c r="D99" s="59">
        <f>D95+D96</f>
        <v>0.59</v>
      </c>
      <c r="E99" s="59">
        <f>E95+E96</f>
        <v>0.56000000000000005</v>
      </c>
      <c r="F99" s="59">
        <f>F95+F96</f>
        <v>0.53</v>
      </c>
      <c r="G99" s="59">
        <f t="shared" ref="G99" si="14">G95+G96</f>
        <v>0.61</v>
      </c>
      <c r="H99" s="78"/>
      <c r="I99" s="52" t="s">
        <v>56</v>
      </c>
      <c r="J99" s="59">
        <f>J95+J96</f>
        <v>0.69</v>
      </c>
      <c r="K99" s="59">
        <f>K95+K96</f>
        <v>0.69</v>
      </c>
      <c r="L99" s="59">
        <f>L95+L96</f>
        <v>0.84000000000000008</v>
      </c>
      <c r="M99" s="59">
        <f>M95+M96</f>
        <v>0.68</v>
      </c>
      <c r="N99" s="59">
        <f t="shared" ref="N99" si="15">N95+N96</f>
        <v>0.79</v>
      </c>
      <c r="O99" s="263"/>
    </row>
    <row r="100" spans="1:15" s="96" customFormat="1" ht="39" customHeight="1">
      <c r="A100" s="410" t="s">
        <v>187</v>
      </c>
      <c r="B100" s="413"/>
      <c r="C100" s="413"/>
      <c r="D100" s="413"/>
      <c r="E100" s="413"/>
      <c r="F100" s="413"/>
      <c r="G100" s="413"/>
      <c r="H100" s="413"/>
      <c r="I100" s="413"/>
      <c r="J100" s="413"/>
      <c r="K100" s="413"/>
      <c r="L100" s="413"/>
      <c r="M100" s="413"/>
      <c r="N100" s="413"/>
      <c r="O100" s="255"/>
    </row>
    <row r="101" spans="1:15" ht="39.75" customHeight="1">
      <c r="A101" s="1"/>
      <c r="B101" s="51" t="s">
        <v>67</v>
      </c>
      <c r="C101" s="51" t="s">
        <v>68</v>
      </c>
      <c r="D101" s="51" t="s">
        <v>81</v>
      </c>
      <c r="E101" s="51" t="s">
        <v>107</v>
      </c>
      <c r="F101" s="51" t="s">
        <v>128</v>
      </c>
      <c r="G101" s="122" t="s">
        <v>176</v>
      </c>
      <c r="H101" s="82"/>
      <c r="I101" s="51" t="s">
        <v>69</v>
      </c>
      <c r="J101" s="51" t="s">
        <v>70</v>
      </c>
      <c r="K101" s="51" t="s">
        <v>93</v>
      </c>
      <c r="L101" s="51" t="s">
        <v>108</v>
      </c>
      <c r="M101" s="51" t="s">
        <v>129</v>
      </c>
      <c r="N101" s="122" t="s">
        <v>177</v>
      </c>
      <c r="O101" s="252"/>
    </row>
    <row r="102" spans="1:15" ht="27.95" customHeight="1">
      <c r="A102" s="10" t="s">
        <v>48</v>
      </c>
      <c r="B102" s="52">
        <v>380</v>
      </c>
      <c r="C102" s="52">
        <v>421</v>
      </c>
      <c r="D102" s="52">
        <v>436</v>
      </c>
      <c r="E102" s="52">
        <v>347</v>
      </c>
      <c r="F102" s="52">
        <v>295</v>
      </c>
      <c r="G102" s="52">
        <v>187</v>
      </c>
      <c r="H102" s="83"/>
      <c r="I102" s="52">
        <v>147</v>
      </c>
      <c r="J102" s="55">
        <v>177</v>
      </c>
      <c r="K102" s="55">
        <v>192</v>
      </c>
      <c r="L102" s="55">
        <v>84</v>
      </c>
      <c r="M102" s="52">
        <v>68</v>
      </c>
      <c r="N102" s="52">
        <v>73</v>
      </c>
      <c r="O102" s="253"/>
    </row>
    <row r="103" spans="1:15" ht="27.95" customHeight="1">
      <c r="A103" s="8" t="s">
        <v>39</v>
      </c>
      <c r="B103" s="53">
        <v>0.13</v>
      </c>
      <c r="C103" s="53">
        <v>7.0000000000000007E-2</v>
      </c>
      <c r="D103" s="53">
        <v>0.12</v>
      </c>
      <c r="E103" s="53">
        <v>0.13</v>
      </c>
      <c r="F103" s="53">
        <v>0.14000000000000001</v>
      </c>
      <c r="G103" s="53">
        <v>0.09</v>
      </c>
      <c r="H103" s="83"/>
      <c r="I103" s="53">
        <v>0.22</v>
      </c>
      <c r="J103" s="53">
        <v>0.19</v>
      </c>
      <c r="K103" s="53">
        <v>0.17</v>
      </c>
      <c r="L103" s="53">
        <v>0.24</v>
      </c>
      <c r="M103" s="53">
        <v>0.16</v>
      </c>
      <c r="N103" s="53">
        <v>0.27</v>
      </c>
      <c r="O103" s="254"/>
    </row>
    <row r="104" spans="1:15" ht="27.95" customHeight="1">
      <c r="A104" s="4" t="s">
        <v>40</v>
      </c>
      <c r="B104" s="53">
        <v>0.55000000000000004</v>
      </c>
      <c r="C104" s="53">
        <v>0.56999999999999995</v>
      </c>
      <c r="D104" s="53">
        <v>0.56999999999999995</v>
      </c>
      <c r="E104" s="53">
        <v>0.56000000000000005</v>
      </c>
      <c r="F104" s="53">
        <v>0.46</v>
      </c>
      <c r="G104" s="53">
        <v>0.51</v>
      </c>
      <c r="H104" s="83"/>
      <c r="I104" s="53">
        <v>0.63</v>
      </c>
      <c r="J104" s="53">
        <v>0.64</v>
      </c>
      <c r="K104" s="53">
        <v>0.63</v>
      </c>
      <c r="L104" s="53">
        <v>0.51</v>
      </c>
      <c r="M104" s="53">
        <v>0.56999999999999995</v>
      </c>
      <c r="N104" s="53">
        <v>0.53</v>
      </c>
      <c r="O104" s="254"/>
    </row>
    <row r="105" spans="1:15" ht="27.95" customHeight="1">
      <c r="A105" s="2" t="s">
        <v>41</v>
      </c>
      <c r="B105" s="53">
        <v>0.26</v>
      </c>
      <c r="C105" s="53">
        <v>0.28000000000000003</v>
      </c>
      <c r="D105" s="53">
        <v>0.22</v>
      </c>
      <c r="E105" s="53">
        <v>0.27</v>
      </c>
      <c r="F105" s="53">
        <v>0.3</v>
      </c>
      <c r="G105" s="53">
        <v>0.28000000000000003</v>
      </c>
      <c r="H105" s="83"/>
      <c r="I105" s="53">
        <v>0.14000000000000001</v>
      </c>
      <c r="J105" s="53">
        <v>0.13</v>
      </c>
      <c r="K105" s="53">
        <v>0.17</v>
      </c>
      <c r="L105" s="53">
        <v>0.19</v>
      </c>
      <c r="M105" s="53">
        <v>0.19</v>
      </c>
      <c r="N105" s="53">
        <v>0.15</v>
      </c>
      <c r="O105" s="254"/>
    </row>
    <row r="106" spans="1:15" ht="27.95" customHeight="1">
      <c r="A106" s="2" t="s">
        <v>42</v>
      </c>
      <c r="B106" s="62">
        <v>0.05</v>
      </c>
      <c r="C106" s="53">
        <v>0.08</v>
      </c>
      <c r="D106" s="53">
        <v>0.09</v>
      </c>
      <c r="E106" s="53">
        <v>0.05</v>
      </c>
      <c r="F106" s="62">
        <v>0.11</v>
      </c>
      <c r="G106" s="62">
        <v>0.12</v>
      </c>
      <c r="H106" s="83"/>
      <c r="I106" s="62">
        <v>0.01</v>
      </c>
      <c r="J106" s="53">
        <v>0.04</v>
      </c>
      <c r="K106" s="53">
        <v>0.03</v>
      </c>
      <c r="L106" s="53">
        <v>0.06</v>
      </c>
      <c r="M106" s="62">
        <v>7.0000000000000007E-2</v>
      </c>
      <c r="N106" s="62">
        <v>0.04</v>
      </c>
      <c r="O106" s="254"/>
    </row>
    <row r="107" spans="1:15" ht="27.95" customHeight="1">
      <c r="A107" s="6" t="s">
        <v>59</v>
      </c>
      <c r="B107" s="59">
        <f>B103+B104</f>
        <v>0.68</v>
      </c>
      <c r="C107" s="59">
        <f>C103+C104</f>
        <v>0.6399999999999999</v>
      </c>
      <c r="D107" s="59">
        <f>D103+D104</f>
        <v>0.69</v>
      </c>
      <c r="E107" s="59">
        <f>E103+E104</f>
        <v>0.69000000000000006</v>
      </c>
      <c r="F107" s="59">
        <f>F103+F104</f>
        <v>0.60000000000000009</v>
      </c>
      <c r="G107" s="59">
        <f t="shared" ref="G107" si="16">G103+G104</f>
        <v>0.6</v>
      </c>
      <c r="H107" s="84"/>
      <c r="I107" s="59">
        <f>I103+I104</f>
        <v>0.85</v>
      </c>
      <c r="J107" s="59">
        <f>J103+J104</f>
        <v>0.83000000000000007</v>
      </c>
      <c r="K107" s="59">
        <f>K103+K104</f>
        <v>0.8</v>
      </c>
      <c r="L107" s="59">
        <f>L103+L104</f>
        <v>0.75</v>
      </c>
      <c r="M107" s="59">
        <f>M103+M104</f>
        <v>0.73</v>
      </c>
      <c r="N107" s="59">
        <f t="shared" ref="N107" si="17">N103+N104</f>
        <v>0.8</v>
      </c>
      <c r="O107" s="263"/>
    </row>
    <row r="108" spans="1:15" s="96" customFormat="1" ht="42.75" customHeight="1">
      <c r="A108" s="410" t="s">
        <v>188</v>
      </c>
      <c r="B108" s="413"/>
      <c r="C108" s="413"/>
      <c r="D108" s="413"/>
      <c r="E108" s="413"/>
      <c r="F108" s="413"/>
      <c r="G108" s="413"/>
      <c r="H108" s="413"/>
      <c r="I108" s="413"/>
      <c r="J108" s="413"/>
      <c r="K108" s="413"/>
      <c r="L108" s="413"/>
      <c r="M108" s="413"/>
      <c r="N108" s="413"/>
      <c r="O108" s="255"/>
    </row>
    <row r="109" spans="1:15" ht="38.25" customHeight="1">
      <c r="A109" s="1"/>
      <c r="B109" s="51" t="s">
        <v>67</v>
      </c>
      <c r="C109" s="51" t="s">
        <v>68</v>
      </c>
      <c r="D109" s="51" t="s">
        <v>81</v>
      </c>
      <c r="E109" s="51" t="s">
        <v>107</v>
      </c>
      <c r="F109" s="51" t="s">
        <v>128</v>
      </c>
      <c r="G109" s="122" t="s">
        <v>176</v>
      </c>
      <c r="H109" s="76"/>
      <c r="I109" s="51" t="s">
        <v>69</v>
      </c>
      <c r="J109" s="51" t="s">
        <v>70</v>
      </c>
      <c r="K109" s="51" t="s">
        <v>93</v>
      </c>
      <c r="L109" s="51" t="s">
        <v>108</v>
      </c>
      <c r="M109" s="51" t="s">
        <v>129</v>
      </c>
      <c r="N109" s="122" t="s">
        <v>177</v>
      </c>
      <c r="O109" s="252"/>
    </row>
    <row r="110" spans="1:15" ht="27.95" customHeight="1">
      <c r="A110" s="10" t="s">
        <v>48</v>
      </c>
      <c r="B110" s="52" t="s">
        <v>56</v>
      </c>
      <c r="C110" s="55">
        <v>437</v>
      </c>
      <c r="D110" s="55">
        <v>428</v>
      </c>
      <c r="E110" s="55">
        <v>342</v>
      </c>
      <c r="F110" s="65">
        <v>301</v>
      </c>
      <c r="G110" s="65">
        <v>185</v>
      </c>
      <c r="H110" s="77"/>
      <c r="I110" s="52" t="s">
        <v>56</v>
      </c>
      <c r="J110" s="55">
        <v>188</v>
      </c>
      <c r="K110" s="55">
        <v>197</v>
      </c>
      <c r="L110" s="55">
        <v>84</v>
      </c>
      <c r="M110" s="65">
        <v>68</v>
      </c>
      <c r="N110" s="65">
        <v>74</v>
      </c>
      <c r="O110" s="253"/>
    </row>
    <row r="111" spans="1:15" ht="37.5" customHeight="1">
      <c r="A111" s="64" t="s">
        <v>73</v>
      </c>
      <c r="B111" s="65" t="s">
        <v>56</v>
      </c>
      <c r="C111" s="53">
        <v>0.39</v>
      </c>
      <c r="D111" s="53">
        <v>0.37</v>
      </c>
      <c r="E111" s="53">
        <v>0.34</v>
      </c>
      <c r="F111" s="53">
        <v>0.31</v>
      </c>
      <c r="G111" s="53">
        <v>0.33</v>
      </c>
      <c r="H111" s="77"/>
      <c r="I111" s="65" t="s">
        <v>56</v>
      </c>
      <c r="J111" s="53">
        <v>0.42</v>
      </c>
      <c r="K111" s="53">
        <v>0.51</v>
      </c>
      <c r="L111" s="53">
        <v>0.45</v>
      </c>
      <c r="M111" s="53">
        <v>0.62</v>
      </c>
      <c r="N111" s="53">
        <v>0.56999999999999995</v>
      </c>
      <c r="O111" s="254"/>
    </row>
    <row r="112" spans="1:15" ht="27.95" customHeight="1">
      <c r="A112" s="64" t="s">
        <v>79</v>
      </c>
      <c r="B112" s="65" t="s">
        <v>56</v>
      </c>
      <c r="C112" s="66">
        <v>267</v>
      </c>
      <c r="D112" s="66">
        <v>271</v>
      </c>
      <c r="E112" s="66">
        <v>226</v>
      </c>
      <c r="F112" s="65">
        <v>208</v>
      </c>
      <c r="G112" s="65">
        <v>124</v>
      </c>
      <c r="H112" s="77"/>
      <c r="I112" s="65" t="s">
        <v>56</v>
      </c>
      <c r="J112" s="66">
        <v>109</v>
      </c>
      <c r="K112" s="237">
        <v>97</v>
      </c>
      <c r="L112" s="237">
        <v>46</v>
      </c>
      <c r="M112" s="65">
        <v>26</v>
      </c>
      <c r="N112" s="65">
        <v>32</v>
      </c>
      <c r="O112" s="243"/>
    </row>
    <row r="113" spans="1:15" ht="27.95" customHeight="1">
      <c r="A113" s="67" t="s">
        <v>37</v>
      </c>
      <c r="B113" s="52" t="s">
        <v>56</v>
      </c>
      <c r="C113" s="53">
        <v>0.37</v>
      </c>
      <c r="D113" s="53">
        <v>0.37</v>
      </c>
      <c r="E113" s="53">
        <v>0.37</v>
      </c>
      <c r="F113" s="53">
        <v>0.45</v>
      </c>
      <c r="G113" s="53">
        <v>0.54</v>
      </c>
      <c r="H113" s="77"/>
      <c r="I113" s="52" t="s">
        <v>56</v>
      </c>
      <c r="J113" s="53">
        <v>0.31</v>
      </c>
      <c r="K113" s="102">
        <v>0.28999999999999998</v>
      </c>
      <c r="L113" s="102">
        <v>0.41</v>
      </c>
      <c r="M113" s="53">
        <v>0.35</v>
      </c>
      <c r="N113" s="53">
        <v>0.41</v>
      </c>
      <c r="O113" s="249"/>
    </row>
    <row r="114" spans="1:15" ht="27.95" customHeight="1">
      <c r="A114" s="67" t="s">
        <v>36</v>
      </c>
      <c r="B114" s="52" t="s">
        <v>56</v>
      </c>
      <c r="C114" s="53">
        <v>0.4</v>
      </c>
      <c r="D114" s="53">
        <v>0.37</v>
      </c>
      <c r="E114" s="53">
        <v>0.34</v>
      </c>
      <c r="F114" s="53">
        <v>0.31</v>
      </c>
      <c r="G114" s="53">
        <v>0.23</v>
      </c>
      <c r="H114" s="77"/>
      <c r="I114" s="52" t="s">
        <v>56</v>
      </c>
      <c r="J114" s="53">
        <v>0.5</v>
      </c>
      <c r="K114" s="53">
        <v>0.46</v>
      </c>
      <c r="L114" s="53">
        <v>0.43</v>
      </c>
      <c r="M114" s="53">
        <v>0.35</v>
      </c>
      <c r="N114" s="53">
        <v>0.31</v>
      </c>
      <c r="O114" s="254"/>
    </row>
    <row r="115" spans="1:15" ht="27.95" customHeight="1">
      <c r="A115" s="68" t="s">
        <v>35</v>
      </c>
      <c r="B115" s="52" t="s">
        <v>56</v>
      </c>
      <c r="C115" s="53">
        <v>0.17</v>
      </c>
      <c r="D115" s="53">
        <v>0.2</v>
      </c>
      <c r="E115" s="53">
        <v>0.25</v>
      </c>
      <c r="F115" s="53">
        <v>0.2</v>
      </c>
      <c r="G115" s="53">
        <v>0.15</v>
      </c>
      <c r="H115" s="77"/>
      <c r="I115" s="52" t="s">
        <v>56</v>
      </c>
      <c r="J115" s="53">
        <v>0.16</v>
      </c>
      <c r="K115" s="53">
        <v>0.19</v>
      </c>
      <c r="L115" s="53">
        <v>0.13</v>
      </c>
      <c r="M115" s="53">
        <v>0.23</v>
      </c>
      <c r="N115" s="53">
        <v>0.25</v>
      </c>
      <c r="O115" s="254"/>
    </row>
    <row r="116" spans="1:15" ht="27.95" customHeight="1">
      <c r="A116" s="69" t="s">
        <v>38</v>
      </c>
      <c r="B116" s="52" t="s">
        <v>56</v>
      </c>
      <c r="C116" s="53">
        <v>0.06</v>
      </c>
      <c r="D116" s="53">
        <v>0.06</v>
      </c>
      <c r="E116" s="53">
        <v>0.04</v>
      </c>
      <c r="F116" s="53">
        <v>0.04</v>
      </c>
      <c r="G116" s="53">
        <v>0.09</v>
      </c>
      <c r="H116" s="77"/>
      <c r="I116" s="52" t="s">
        <v>56</v>
      </c>
      <c r="J116" s="53">
        <v>0.03</v>
      </c>
      <c r="K116" s="53">
        <v>0.06</v>
      </c>
      <c r="L116" s="53">
        <v>0.02</v>
      </c>
      <c r="M116" s="53">
        <v>0.08</v>
      </c>
      <c r="N116" s="53">
        <v>0.03</v>
      </c>
      <c r="O116" s="254"/>
    </row>
    <row r="117" spans="1:15" ht="27.95" customHeight="1">
      <c r="A117" s="12" t="s">
        <v>58</v>
      </c>
      <c r="B117" s="52" t="s">
        <v>56</v>
      </c>
      <c r="C117" s="59">
        <f>C113+C114</f>
        <v>0.77</v>
      </c>
      <c r="D117" s="59">
        <f>D113+D114</f>
        <v>0.74</v>
      </c>
      <c r="E117" s="59">
        <f>E113+E114</f>
        <v>0.71</v>
      </c>
      <c r="F117" s="59">
        <f>F113+F114</f>
        <v>0.76</v>
      </c>
      <c r="G117" s="59">
        <f t="shared" ref="G117" si="18">G113+G114</f>
        <v>0.77</v>
      </c>
      <c r="H117" s="78"/>
      <c r="I117" s="52" t="s">
        <v>56</v>
      </c>
      <c r="J117" s="59">
        <f>J113+J114</f>
        <v>0.81</v>
      </c>
      <c r="K117" s="59">
        <f>K113+K114</f>
        <v>0.75</v>
      </c>
      <c r="L117" s="59">
        <f>L113+L114</f>
        <v>0.84</v>
      </c>
      <c r="M117" s="59">
        <f>M113+M114</f>
        <v>0.7</v>
      </c>
      <c r="N117" s="59">
        <f t="shared" ref="N117" si="19">N113+N114</f>
        <v>0.72</v>
      </c>
      <c r="O117" s="263"/>
    </row>
    <row r="118" spans="1:15" s="96" customFormat="1" ht="29.25" customHeight="1">
      <c r="A118" s="410" t="s">
        <v>137</v>
      </c>
      <c r="B118" s="411"/>
      <c r="C118" s="411"/>
      <c r="D118" s="411"/>
      <c r="E118" s="411"/>
      <c r="F118" s="411"/>
      <c r="G118" s="411"/>
      <c r="H118" s="411"/>
      <c r="I118" s="411"/>
      <c r="J118" s="411"/>
      <c r="K118" s="411"/>
      <c r="L118" s="411"/>
      <c r="M118" s="411"/>
      <c r="N118" s="411"/>
      <c r="O118" s="267"/>
    </row>
    <row r="119" spans="1:15" ht="37.5" customHeight="1">
      <c r="A119" s="1"/>
      <c r="B119" s="51" t="s">
        <v>67</v>
      </c>
      <c r="C119" s="51" t="s">
        <v>68</v>
      </c>
      <c r="D119" s="51" t="s">
        <v>81</v>
      </c>
      <c r="E119" s="51" t="s">
        <v>107</v>
      </c>
      <c r="F119" s="51" t="s">
        <v>128</v>
      </c>
      <c r="G119" s="122" t="s">
        <v>176</v>
      </c>
      <c r="H119" s="76"/>
      <c r="I119" s="51" t="s">
        <v>69</v>
      </c>
      <c r="J119" s="51" t="s">
        <v>70</v>
      </c>
      <c r="K119" s="51" t="s">
        <v>93</v>
      </c>
      <c r="L119" s="51" t="s">
        <v>108</v>
      </c>
      <c r="M119" s="51" t="s">
        <v>129</v>
      </c>
      <c r="N119" s="122" t="s">
        <v>177</v>
      </c>
      <c r="O119" s="252"/>
    </row>
    <row r="120" spans="1:15" ht="26.1" customHeight="1">
      <c r="A120" s="10" t="s">
        <v>48</v>
      </c>
      <c r="B120" s="52" t="s">
        <v>56</v>
      </c>
      <c r="C120" s="52">
        <v>439</v>
      </c>
      <c r="D120" s="52">
        <v>432</v>
      </c>
      <c r="E120" s="52">
        <v>346</v>
      </c>
      <c r="F120" s="52">
        <v>297</v>
      </c>
      <c r="G120" s="52">
        <v>185</v>
      </c>
      <c r="H120" s="77"/>
      <c r="I120" s="52" t="s">
        <v>56</v>
      </c>
      <c r="J120" s="55">
        <v>192</v>
      </c>
      <c r="K120" s="55">
        <v>196</v>
      </c>
      <c r="L120" s="55">
        <v>86</v>
      </c>
      <c r="M120" s="52">
        <v>67</v>
      </c>
      <c r="N120" s="52">
        <v>75</v>
      </c>
      <c r="O120" s="253"/>
    </row>
    <row r="121" spans="1:15" ht="26.1" customHeight="1">
      <c r="A121" s="3" t="s">
        <v>37</v>
      </c>
      <c r="B121" s="52" t="s">
        <v>56</v>
      </c>
      <c r="C121" s="53">
        <v>0.36</v>
      </c>
      <c r="D121" s="53">
        <v>0.32</v>
      </c>
      <c r="E121" s="53">
        <v>0.32</v>
      </c>
      <c r="F121" s="53">
        <v>0.28999999999999998</v>
      </c>
      <c r="G121" s="53">
        <v>0.3</v>
      </c>
      <c r="H121" s="77"/>
      <c r="I121" s="52" t="s">
        <v>56</v>
      </c>
      <c r="J121" s="53">
        <v>0.35</v>
      </c>
      <c r="K121" s="53">
        <v>0.28999999999999998</v>
      </c>
      <c r="L121" s="53">
        <v>0.24</v>
      </c>
      <c r="M121" s="53">
        <v>0.16</v>
      </c>
      <c r="N121" s="53">
        <v>0.28000000000000003</v>
      </c>
      <c r="O121" s="254"/>
    </row>
    <row r="122" spans="1:15" ht="26.1" customHeight="1">
      <c r="A122" s="3" t="s">
        <v>36</v>
      </c>
      <c r="B122" s="52" t="s">
        <v>56</v>
      </c>
      <c r="C122" s="53">
        <v>0.46</v>
      </c>
      <c r="D122" s="53">
        <v>0.5</v>
      </c>
      <c r="E122" s="53">
        <v>0.48</v>
      </c>
      <c r="F122" s="53">
        <v>0.49</v>
      </c>
      <c r="G122" s="53">
        <v>0.47</v>
      </c>
      <c r="H122" s="77"/>
      <c r="I122" s="52" t="s">
        <v>56</v>
      </c>
      <c r="J122" s="53">
        <v>0.49</v>
      </c>
      <c r="K122" s="53">
        <v>0.51</v>
      </c>
      <c r="L122" s="53">
        <v>0.47</v>
      </c>
      <c r="M122" s="53">
        <v>0.6</v>
      </c>
      <c r="N122" s="53">
        <v>0.59</v>
      </c>
      <c r="O122" s="254"/>
    </row>
    <row r="123" spans="1:15" ht="26.1" customHeight="1">
      <c r="A123" s="4" t="s">
        <v>35</v>
      </c>
      <c r="B123" s="52" t="s">
        <v>56</v>
      </c>
      <c r="C123" s="53">
        <v>0.15</v>
      </c>
      <c r="D123" s="53">
        <v>0.15</v>
      </c>
      <c r="E123" s="53">
        <v>0.17</v>
      </c>
      <c r="F123" s="53">
        <v>0.18</v>
      </c>
      <c r="G123" s="53">
        <v>0.18</v>
      </c>
      <c r="H123" s="77"/>
      <c r="I123" s="52" t="s">
        <v>56</v>
      </c>
      <c r="J123" s="53">
        <v>0.14000000000000001</v>
      </c>
      <c r="K123" s="53">
        <v>0.18</v>
      </c>
      <c r="L123" s="53">
        <v>0.27</v>
      </c>
      <c r="M123" s="53">
        <v>0.22</v>
      </c>
      <c r="N123" s="53">
        <v>0.11</v>
      </c>
      <c r="O123" s="254"/>
    </row>
    <row r="124" spans="1:15" ht="26.1" customHeight="1">
      <c r="A124" s="2" t="s">
        <v>38</v>
      </c>
      <c r="B124" s="52" t="s">
        <v>56</v>
      </c>
      <c r="C124" s="53">
        <v>0.03</v>
      </c>
      <c r="D124" s="53">
        <v>0.03</v>
      </c>
      <c r="E124" s="53">
        <v>0.03</v>
      </c>
      <c r="F124" s="53">
        <v>0.05</v>
      </c>
      <c r="G124" s="53">
        <v>0.05</v>
      </c>
      <c r="H124" s="77"/>
      <c r="I124" s="52" t="s">
        <v>56</v>
      </c>
      <c r="J124" s="53">
        <v>0.02</v>
      </c>
      <c r="K124" s="53">
        <v>0.03</v>
      </c>
      <c r="L124" s="53">
        <v>0.02</v>
      </c>
      <c r="M124" s="53">
        <v>0.01</v>
      </c>
      <c r="N124" s="53">
        <v>0.03</v>
      </c>
      <c r="O124" s="254"/>
    </row>
    <row r="125" spans="1:15" ht="26.1" customHeight="1">
      <c r="A125" s="7" t="s">
        <v>58</v>
      </c>
      <c r="B125" s="52" t="s">
        <v>56</v>
      </c>
      <c r="C125" s="59">
        <f>C121+C122</f>
        <v>0.82000000000000006</v>
      </c>
      <c r="D125" s="59">
        <f>D121+D122</f>
        <v>0.82000000000000006</v>
      </c>
      <c r="E125" s="59">
        <f>E121+E122</f>
        <v>0.8</v>
      </c>
      <c r="F125" s="59">
        <f>F121+F122</f>
        <v>0.78</v>
      </c>
      <c r="G125" s="59">
        <f t="shared" ref="G125" si="20">G121+G122</f>
        <v>0.77</v>
      </c>
      <c r="H125" s="78"/>
      <c r="I125" s="52" t="s">
        <v>56</v>
      </c>
      <c r="J125" s="59">
        <f>J121+J122</f>
        <v>0.84</v>
      </c>
      <c r="K125" s="59">
        <f>K121+K122</f>
        <v>0.8</v>
      </c>
      <c r="L125" s="59">
        <f>L121+L122</f>
        <v>0.71</v>
      </c>
      <c r="M125" s="59">
        <f>M121+M122</f>
        <v>0.76</v>
      </c>
      <c r="N125" s="59">
        <f t="shared" ref="N125" si="21">N121+N122</f>
        <v>0.87</v>
      </c>
      <c r="O125" s="263"/>
    </row>
    <row r="126" spans="1:15" s="96" customFormat="1" ht="37.5" customHeight="1">
      <c r="A126" s="410" t="s">
        <v>138</v>
      </c>
      <c r="B126" s="411"/>
      <c r="C126" s="411"/>
      <c r="D126" s="411"/>
      <c r="E126" s="411"/>
      <c r="F126" s="411"/>
      <c r="G126" s="411"/>
      <c r="H126" s="411"/>
      <c r="I126" s="411"/>
      <c r="J126" s="411"/>
      <c r="K126" s="411"/>
      <c r="L126" s="411"/>
      <c r="M126" s="411"/>
      <c r="N126" s="411"/>
      <c r="O126" s="267"/>
    </row>
    <row r="127" spans="1:15" ht="42.75" customHeight="1">
      <c r="A127" s="1"/>
      <c r="B127" s="51" t="s">
        <v>67</v>
      </c>
      <c r="C127" s="51" t="s">
        <v>68</v>
      </c>
      <c r="D127" s="51" t="s">
        <v>81</v>
      </c>
      <c r="E127" s="51" t="s">
        <v>107</v>
      </c>
      <c r="F127" s="51" t="s">
        <v>128</v>
      </c>
      <c r="G127" s="122" t="s">
        <v>176</v>
      </c>
      <c r="H127" s="76"/>
      <c r="I127" s="51" t="s">
        <v>69</v>
      </c>
      <c r="J127" s="51" t="s">
        <v>70</v>
      </c>
      <c r="K127" s="51" t="s">
        <v>93</v>
      </c>
      <c r="L127" s="51" t="s">
        <v>108</v>
      </c>
      <c r="M127" s="51" t="s">
        <v>129</v>
      </c>
      <c r="N127" s="122" t="s">
        <v>177</v>
      </c>
      <c r="O127" s="252"/>
    </row>
    <row r="128" spans="1:15" ht="27.95" customHeight="1">
      <c r="A128" s="10" t="s">
        <v>48</v>
      </c>
      <c r="B128" s="52">
        <v>372</v>
      </c>
      <c r="C128" s="52">
        <v>435</v>
      </c>
      <c r="D128" s="268">
        <v>424</v>
      </c>
      <c r="E128" s="268">
        <v>338</v>
      </c>
      <c r="F128" s="52">
        <v>292</v>
      </c>
      <c r="G128" s="52">
        <v>183</v>
      </c>
      <c r="H128" s="77"/>
      <c r="I128" s="13">
        <v>146</v>
      </c>
      <c r="J128" s="55">
        <v>190</v>
      </c>
      <c r="K128" s="52">
        <v>193</v>
      </c>
      <c r="L128" s="52">
        <v>85</v>
      </c>
      <c r="M128" s="13">
        <v>65</v>
      </c>
      <c r="N128" s="13">
        <v>74</v>
      </c>
      <c r="O128" s="269"/>
    </row>
    <row r="129" spans="1:17" ht="27.95" customHeight="1">
      <c r="A129" s="3" t="s">
        <v>43</v>
      </c>
      <c r="B129" s="53">
        <v>0.2</v>
      </c>
      <c r="C129" s="53">
        <v>0.2</v>
      </c>
      <c r="D129" s="102">
        <v>0.2</v>
      </c>
      <c r="E129" s="102">
        <v>0.21</v>
      </c>
      <c r="F129" s="53">
        <v>0.25</v>
      </c>
      <c r="G129" s="53">
        <v>0.22</v>
      </c>
      <c r="H129" s="77"/>
      <c r="I129" s="53">
        <v>0.17</v>
      </c>
      <c r="J129" s="53">
        <v>0.14000000000000001</v>
      </c>
      <c r="K129" s="53">
        <v>0.19</v>
      </c>
      <c r="L129" s="53">
        <v>0.24</v>
      </c>
      <c r="M129" s="53">
        <v>0.08</v>
      </c>
      <c r="N129" s="53">
        <v>0.19</v>
      </c>
      <c r="O129" s="254"/>
    </row>
    <row r="130" spans="1:17" ht="27.95" customHeight="1">
      <c r="A130" s="3" t="s">
        <v>44</v>
      </c>
      <c r="B130" s="53">
        <v>0.54</v>
      </c>
      <c r="C130" s="53">
        <v>0.53</v>
      </c>
      <c r="D130" s="102">
        <v>0.54</v>
      </c>
      <c r="E130" s="102">
        <v>0.54</v>
      </c>
      <c r="F130" s="53">
        <v>0.48</v>
      </c>
      <c r="G130" s="53">
        <v>0.5</v>
      </c>
      <c r="H130" s="77"/>
      <c r="I130" s="53">
        <v>0.42</v>
      </c>
      <c r="J130" s="53">
        <v>0.46</v>
      </c>
      <c r="K130" s="53">
        <v>0.41</v>
      </c>
      <c r="L130" s="53">
        <v>0.41</v>
      </c>
      <c r="M130" s="53">
        <v>0.34</v>
      </c>
      <c r="N130" s="53">
        <v>0.43</v>
      </c>
      <c r="O130" s="254"/>
    </row>
    <row r="131" spans="1:17" ht="27.95" customHeight="1">
      <c r="A131" s="4" t="s">
        <v>45</v>
      </c>
      <c r="B131" s="53">
        <v>0.01</v>
      </c>
      <c r="C131" s="53">
        <v>0.04</v>
      </c>
      <c r="D131" s="102">
        <v>0.02</v>
      </c>
      <c r="E131" s="102">
        <v>0.03</v>
      </c>
      <c r="F131" s="53">
        <v>0.02</v>
      </c>
      <c r="G131" s="53">
        <v>0.01</v>
      </c>
      <c r="H131" s="77"/>
      <c r="I131" s="53">
        <v>0.01</v>
      </c>
      <c r="J131" s="53">
        <v>0.01</v>
      </c>
      <c r="K131" s="53">
        <v>0.01</v>
      </c>
      <c r="L131" s="53">
        <v>0.02</v>
      </c>
      <c r="M131" s="53">
        <v>0.03</v>
      </c>
      <c r="N131" s="53">
        <v>0</v>
      </c>
      <c r="O131" s="254"/>
    </row>
    <row r="132" spans="1:17" ht="27.95" customHeight="1">
      <c r="A132" s="2" t="s">
        <v>46</v>
      </c>
      <c r="B132" s="57">
        <v>0.01</v>
      </c>
      <c r="C132" s="53">
        <v>0.02</v>
      </c>
      <c r="D132" s="102">
        <v>0.01</v>
      </c>
      <c r="E132" s="102">
        <v>0.02</v>
      </c>
      <c r="F132" s="57">
        <v>0.01</v>
      </c>
      <c r="G132" s="57">
        <v>0.02</v>
      </c>
      <c r="H132" s="77"/>
      <c r="I132" s="57">
        <v>0</v>
      </c>
      <c r="J132" s="53">
        <v>0</v>
      </c>
      <c r="K132" s="53">
        <v>0.01</v>
      </c>
      <c r="L132" s="53">
        <v>0</v>
      </c>
      <c r="M132" s="57">
        <v>0</v>
      </c>
      <c r="N132" s="57">
        <v>0.01</v>
      </c>
      <c r="O132" s="254"/>
    </row>
    <row r="133" spans="1:17" ht="27.95" customHeight="1">
      <c r="A133" s="2" t="s">
        <v>47</v>
      </c>
      <c r="B133" s="61">
        <v>0.24</v>
      </c>
      <c r="C133" s="53">
        <v>0.21</v>
      </c>
      <c r="D133" s="102">
        <v>0.23</v>
      </c>
      <c r="E133" s="102">
        <v>0.21</v>
      </c>
      <c r="F133" s="61">
        <v>0.23</v>
      </c>
      <c r="G133" s="61">
        <v>0.25</v>
      </c>
      <c r="H133" s="77"/>
      <c r="I133" s="61">
        <v>0.39</v>
      </c>
      <c r="J133" s="53">
        <v>0.39</v>
      </c>
      <c r="K133" s="53">
        <v>0.38</v>
      </c>
      <c r="L133" s="53">
        <v>0.33</v>
      </c>
      <c r="M133" s="61">
        <v>0.55000000000000004</v>
      </c>
      <c r="N133" s="61">
        <v>0.36</v>
      </c>
      <c r="O133" s="254"/>
    </row>
    <row r="134" spans="1:17" ht="27.95" customHeight="1">
      <c r="A134" s="7" t="s">
        <v>60</v>
      </c>
      <c r="B134" s="58">
        <f>B129+B130</f>
        <v>0.74</v>
      </c>
      <c r="C134" s="59">
        <f>C129+C130</f>
        <v>0.73</v>
      </c>
      <c r="D134" s="59">
        <f>D129+D130</f>
        <v>0.74</v>
      </c>
      <c r="E134" s="59">
        <f>E129+E130</f>
        <v>0.75</v>
      </c>
      <c r="F134" s="58">
        <f>F129+F130</f>
        <v>0.73</v>
      </c>
      <c r="G134" s="58">
        <f t="shared" ref="G134" si="22">G129+G130</f>
        <v>0.72</v>
      </c>
      <c r="H134" s="78"/>
      <c r="I134" s="58">
        <f>I129+I130</f>
        <v>0.59</v>
      </c>
      <c r="J134" s="59">
        <f>J129+J130</f>
        <v>0.60000000000000009</v>
      </c>
      <c r="K134" s="59">
        <f>K129+K130</f>
        <v>0.6</v>
      </c>
      <c r="L134" s="59">
        <f>L129+L130</f>
        <v>0.64999999999999991</v>
      </c>
      <c r="M134" s="58">
        <f>M129+M130</f>
        <v>0.42000000000000004</v>
      </c>
      <c r="N134" s="58">
        <f t="shared" ref="N134" si="23">N129+N130</f>
        <v>0.62</v>
      </c>
      <c r="O134" s="263"/>
    </row>
    <row r="135" spans="1:17" ht="46.5" customHeight="1">
      <c r="A135" s="410" t="s">
        <v>189</v>
      </c>
      <c r="B135" s="413"/>
      <c r="C135" s="413"/>
      <c r="D135" s="413"/>
      <c r="E135" s="413"/>
      <c r="F135" s="413"/>
      <c r="G135" s="413"/>
      <c r="H135" s="413"/>
      <c r="I135" s="413"/>
      <c r="J135" s="413"/>
      <c r="K135" s="413"/>
      <c r="L135" s="413"/>
      <c r="M135" s="413"/>
      <c r="N135" s="413"/>
      <c r="O135" s="255"/>
      <c r="P135" s="96"/>
      <c r="Q135" s="96"/>
    </row>
    <row r="136" spans="1:17" ht="37.5" customHeight="1">
      <c r="A136" s="1"/>
      <c r="B136" s="51" t="s">
        <v>67</v>
      </c>
      <c r="C136" s="51" t="s">
        <v>68</v>
      </c>
      <c r="D136" s="51" t="s">
        <v>81</v>
      </c>
      <c r="E136" s="51" t="s">
        <v>107</v>
      </c>
      <c r="F136" s="51" t="s">
        <v>128</v>
      </c>
      <c r="G136" s="122" t="s">
        <v>176</v>
      </c>
      <c r="H136" s="76"/>
      <c r="I136" s="51" t="s">
        <v>69</v>
      </c>
      <c r="J136" s="51" t="s">
        <v>70</v>
      </c>
      <c r="K136" s="51" t="s">
        <v>93</v>
      </c>
      <c r="L136" s="51" t="s">
        <v>108</v>
      </c>
      <c r="M136" s="51" t="s">
        <v>129</v>
      </c>
      <c r="N136" s="122" t="s">
        <v>177</v>
      </c>
      <c r="O136" s="252"/>
    </row>
    <row r="137" spans="1:17" ht="30" customHeight="1">
      <c r="A137" s="10" t="s">
        <v>48</v>
      </c>
      <c r="B137" s="52" t="s">
        <v>56</v>
      </c>
      <c r="C137" s="52">
        <v>430</v>
      </c>
      <c r="D137" s="52">
        <v>413</v>
      </c>
      <c r="E137" s="52">
        <v>337</v>
      </c>
      <c r="F137" s="52">
        <v>286</v>
      </c>
      <c r="G137" s="52">
        <v>181</v>
      </c>
      <c r="H137" s="77"/>
      <c r="I137" s="52" t="s">
        <v>56</v>
      </c>
      <c r="J137" s="55">
        <v>179</v>
      </c>
      <c r="K137" s="55">
        <v>186</v>
      </c>
      <c r="L137" s="55">
        <v>85</v>
      </c>
      <c r="M137" s="52">
        <v>63</v>
      </c>
      <c r="N137" s="52">
        <v>74</v>
      </c>
      <c r="O137" s="253"/>
    </row>
    <row r="138" spans="1:17" ht="30" customHeight="1">
      <c r="A138" s="4" t="s">
        <v>51</v>
      </c>
      <c r="B138" s="52" t="s">
        <v>56</v>
      </c>
      <c r="C138" s="53">
        <v>0.24</v>
      </c>
      <c r="D138" s="53">
        <v>0.21</v>
      </c>
      <c r="E138" s="53">
        <v>0.2</v>
      </c>
      <c r="F138" s="53">
        <v>0.26</v>
      </c>
      <c r="G138" s="53">
        <v>0.2</v>
      </c>
      <c r="H138" s="77"/>
      <c r="I138" s="52" t="s">
        <v>56</v>
      </c>
      <c r="J138" s="53">
        <v>0.17</v>
      </c>
      <c r="K138" s="53">
        <v>0.18</v>
      </c>
      <c r="L138" s="53">
        <v>0.2</v>
      </c>
      <c r="M138" s="53">
        <v>0.14000000000000001</v>
      </c>
      <c r="N138" s="53">
        <v>0.12</v>
      </c>
      <c r="O138" s="254"/>
    </row>
    <row r="139" spans="1:17" ht="30" customHeight="1">
      <c r="A139" s="2" t="s">
        <v>52</v>
      </c>
      <c r="B139" s="52" t="s">
        <v>56</v>
      </c>
      <c r="C139" s="53">
        <v>0.47</v>
      </c>
      <c r="D139" s="53">
        <v>0.51</v>
      </c>
      <c r="E139" s="53">
        <v>0.45</v>
      </c>
      <c r="F139" s="53">
        <v>0.41</v>
      </c>
      <c r="G139" s="53">
        <v>0.45</v>
      </c>
      <c r="H139" s="77"/>
      <c r="I139" s="52" t="s">
        <v>56</v>
      </c>
      <c r="J139" s="53">
        <v>0.35</v>
      </c>
      <c r="K139" s="53">
        <v>0.34</v>
      </c>
      <c r="L139" s="53">
        <v>0.31</v>
      </c>
      <c r="M139" s="53">
        <v>0.24</v>
      </c>
      <c r="N139" s="53">
        <v>0.35</v>
      </c>
      <c r="O139" s="254"/>
    </row>
    <row r="140" spans="1:17" s="96" customFormat="1" ht="30" customHeight="1">
      <c r="A140" s="270" t="s">
        <v>47</v>
      </c>
      <c r="B140" s="52" t="s">
        <v>56</v>
      </c>
      <c r="C140" s="53">
        <v>0.28000000000000003</v>
      </c>
      <c r="D140" s="53">
        <v>0.28000000000000003</v>
      </c>
      <c r="E140" s="53">
        <v>0.34</v>
      </c>
      <c r="F140" s="53">
        <v>0.33</v>
      </c>
      <c r="G140" s="53">
        <v>0.35</v>
      </c>
      <c r="H140" s="77"/>
      <c r="I140" s="52" t="s">
        <v>56</v>
      </c>
      <c r="J140" s="53">
        <v>0.48</v>
      </c>
      <c r="K140" s="53">
        <v>0.48</v>
      </c>
      <c r="L140" s="53">
        <v>0.49</v>
      </c>
      <c r="M140" s="53">
        <v>0.62</v>
      </c>
      <c r="N140" s="53">
        <v>0.53</v>
      </c>
      <c r="O140" s="254"/>
      <c r="P140"/>
      <c r="Q140"/>
    </row>
    <row r="141" spans="1:17" ht="30" customHeight="1">
      <c r="A141" s="6" t="s">
        <v>72</v>
      </c>
      <c r="B141" s="52" t="s">
        <v>56</v>
      </c>
      <c r="C141" s="59">
        <f>SUM(C138:C139)</f>
        <v>0.71</v>
      </c>
      <c r="D141" s="59">
        <f>SUM(D138:D139)</f>
        <v>0.72</v>
      </c>
      <c r="E141" s="59">
        <f>SUM(E138:E139)</f>
        <v>0.65</v>
      </c>
      <c r="F141" s="59">
        <f>SUM(F138:F139)</f>
        <v>0.66999999999999993</v>
      </c>
      <c r="G141" s="59">
        <f t="shared" ref="G141" si="24">SUM(G138:G139)</f>
        <v>0.65</v>
      </c>
      <c r="H141" s="78"/>
      <c r="I141" s="52" t="s">
        <v>56</v>
      </c>
      <c r="J141" s="59">
        <f>SUM(J138:J139)</f>
        <v>0.52</v>
      </c>
      <c r="K141" s="59">
        <f>SUM(K138:K139)</f>
        <v>0.52</v>
      </c>
      <c r="L141" s="59">
        <f>SUM(L138:L139)</f>
        <v>0.51</v>
      </c>
      <c r="M141" s="59">
        <f>SUM(M138:M139)</f>
        <v>0.38</v>
      </c>
      <c r="N141" s="59">
        <f t="shared" ref="N141" si="25">SUM(N138:N139)</f>
        <v>0.47</v>
      </c>
      <c r="O141" s="263"/>
    </row>
    <row r="142" spans="1:17" ht="87" customHeight="1">
      <c r="A142" s="410" t="s">
        <v>153</v>
      </c>
      <c r="B142" s="422"/>
      <c r="C142" s="422"/>
      <c r="D142" s="422"/>
      <c r="E142" s="422"/>
      <c r="F142" s="422"/>
      <c r="G142" s="422"/>
      <c r="H142" s="422"/>
      <c r="I142" s="422"/>
      <c r="J142" s="422"/>
      <c r="K142" s="422"/>
      <c r="L142" s="422"/>
      <c r="M142" s="422"/>
      <c r="N142" s="422"/>
      <c r="O142" s="255"/>
      <c r="P142" s="96"/>
      <c r="Q142" s="96"/>
    </row>
    <row r="143" spans="1:17" ht="42.75" customHeight="1">
      <c r="A143" s="1"/>
      <c r="B143" s="51" t="s">
        <v>67</v>
      </c>
      <c r="C143" s="51" t="s">
        <v>68</v>
      </c>
      <c r="D143" s="51" t="s">
        <v>81</v>
      </c>
      <c r="E143" s="51" t="s">
        <v>107</v>
      </c>
      <c r="F143" s="51" t="s">
        <v>128</v>
      </c>
      <c r="G143" s="122" t="s">
        <v>176</v>
      </c>
      <c r="H143" s="76"/>
      <c r="I143" s="51" t="s">
        <v>69</v>
      </c>
      <c r="J143" s="51" t="s">
        <v>70</v>
      </c>
      <c r="K143" s="51" t="s">
        <v>93</v>
      </c>
      <c r="L143" s="51" t="s">
        <v>108</v>
      </c>
      <c r="M143" s="51" t="s">
        <v>129</v>
      </c>
      <c r="N143" s="122" t="s">
        <v>177</v>
      </c>
      <c r="O143" s="252"/>
    </row>
    <row r="144" spans="1:17" ht="32.25" customHeight="1">
      <c r="A144" s="1" t="s">
        <v>12</v>
      </c>
      <c r="B144" s="51" t="s">
        <v>56</v>
      </c>
      <c r="C144" s="51">
        <v>291</v>
      </c>
      <c r="D144" s="51">
        <v>276</v>
      </c>
      <c r="E144" s="51">
        <v>259</v>
      </c>
      <c r="F144" s="51">
        <v>236</v>
      </c>
      <c r="G144" s="51">
        <v>141</v>
      </c>
      <c r="H144" s="83"/>
      <c r="I144" s="51" t="s">
        <v>56</v>
      </c>
      <c r="J144" s="51">
        <v>42</v>
      </c>
      <c r="K144" s="51">
        <v>38</v>
      </c>
      <c r="L144" s="51">
        <v>26</v>
      </c>
      <c r="M144" s="51">
        <v>25</v>
      </c>
      <c r="N144" s="51">
        <v>28</v>
      </c>
      <c r="O144" s="252"/>
    </row>
    <row r="145" spans="1:17" ht="32.25" customHeight="1">
      <c r="A145" s="1" t="s">
        <v>106</v>
      </c>
      <c r="B145" s="51" t="s">
        <v>56</v>
      </c>
      <c r="C145" s="57">
        <v>0.67674418604651165</v>
      </c>
      <c r="D145" s="57">
        <v>0.66828087167070216</v>
      </c>
      <c r="E145" s="57">
        <v>0.76</v>
      </c>
      <c r="F145" s="57">
        <v>0.81</v>
      </c>
      <c r="G145" s="57">
        <v>0.77</v>
      </c>
      <c r="H145" s="271"/>
      <c r="I145" s="51" t="s">
        <v>56</v>
      </c>
      <c r="J145" s="57">
        <v>0.23463687150837989</v>
      </c>
      <c r="K145" s="57">
        <v>0.20430107526881722</v>
      </c>
      <c r="L145" s="57">
        <v>0.31</v>
      </c>
      <c r="M145" s="57">
        <v>0.39</v>
      </c>
      <c r="N145" s="57">
        <v>0.38</v>
      </c>
      <c r="O145" s="266"/>
    </row>
    <row r="146" spans="1:17" ht="32.25" customHeight="1">
      <c r="A146" s="272" t="s">
        <v>13</v>
      </c>
      <c r="B146" s="51"/>
      <c r="C146" s="51"/>
      <c r="D146" s="51"/>
      <c r="E146" s="51"/>
      <c r="F146" s="88"/>
      <c r="G146" s="88"/>
      <c r="H146" s="83"/>
      <c r="I146" s="51"/>
      <c r="J146" s="51"/>
      <c r="K146" s="51"/>
      <c r="L146" s="51"/>
      <c r="M146" s="88"/>
      <c r="N146" s="88"/>
      <c r="O146" s="252"/>
    </row>
    <row r="147" spans="1:17" s="96" customFormat="1" ht="42" customHeight="1">
      <c r="A147" s="273" t="s">
        <v>14</v>
      </c>
      <c r="B147" s="51" t="s">
        <v>56</v>
      </c>
      <c r="C147" s="57">
        <v>0.14864864864864866</v>
      </c>
      <c r="D147" s="57">
        <v>0.15702479338842976</v>
      </c>
      <c r="E147" s="57">
        <v>0.35</v>
      </c>
      <c r="F147" s="53">
        <v>0.4</v>
      </c>
      <c r="G147" s="53">
        <v>0.33</v>
      </c>
      <c r="H147" s="271"/>
      <c r="I147" s="51" t="s">
        <v>56</v>
      </c>
      <c r="J147" s="57">
        <v>0.2</v>
      </c>
      <c r="K147" s="57">
        <v>0.21052631578947367</v>
      </c>
      <c r="L147" s="57">
        <v>0.11</v>
      </c>
      <c r="M147" s="53">
        <v>0.14000000000000001</v>
      </c>
      <c r="N147" s="53">
        <v>0.16</v>
      </c>
      <c r="O147" s="266"/>
      <c r="P147"/>
      <c r="Q147"/>
    </row>
    <row r="148" spans="1:17" s="96" customFormat="1" ht="61.5" customHeight="1">
      <c r="A148" s="273" t="s">
        <v>114</v>
      </c>
      <c r="B148" s="52" t="s">
        <v>56</v>
      </c>
      <c r="C148" s="56">
        <v>0.27327327327327328</v>
      </c>
      <c r="D148" s="56">
        <v>0.26776859504132233</v>
      </c>
      <c r="E148" s="56">
        <v>0.41</v>
      </c>
      <c r="F148" s="53">
        <v>0.44</v>
      </c>
      <c r="G148" s="53">
        <v>0.43</v>
      </c>
      <c r="H148" s="271"/>
      <c r="I148" s="52" t="s">
        <v>56</v>
      </c>
      <c r="J148" s="56">
        <v>0.24285714285714285</v>
      </c>
      <c r="K148" s="56">
        <v>0.26315789473684209</v>
      </c>
      <c r="L148" s="56">
        <v>0.08</v>
      </c>
      <c r="M148" s="53">
        <v>0.16</v>
      </c>
      <c r="N148" s="53">
        <v>0.11</v>
      </c>
      <c r="O148" s="274"/>
      <c r="P148"/>
      <c r="Q148"/>
    </row>
    <row r="149" spans="1:17" ht="60.75" customHeight="1">
      <c r="A149" s="50" t="s">
        <v>115</v>
      </c>
      <c r="B149" s="52" t="s">
        <v>56</v>
      </c>
      <c r="C149" s="56">
        <v>0.12612612612612611</v>
      </c>
      <c r="D149" s="56">
        <v>0.13388429752066117</v>
      </c>
      <c r="E149" s="56">
        <v>0.21</v>
      </c>
      <c r="F149" s="53">
        <v>0.26</v>
      </c>
      <c r="G149" s="53">
        <v>0.25</v>
      </c>
      <c r="H149" s="80"/>
      <c r="I149" s="52" t="s">
        <v>56</v>
      </c>
      <c r="J149" s="56">
        <v>0.1</v>
      </c>
      <c r="K149" s="56">
        <v>0</v>
      </c>
      <c r="L149" s="56">
        <v>7.0000000000000007E-2</v>
      </c>
      <c r="M149" s="53">
        <v>0.05</v>
      </c>
      <c r="N149" s="53">
        <v>0.01</v>
      </c>
      <c r="O149" s="274"/>
    </row>
    <row r="150" spans="1:17" ht="42.75" customHeight="1">
      <c r="A150" s="50" t="s">
        <v>116</v>
      </c>
      <c r="B150" s="51" t="s">
        <v>56</v>
      </c>
      <c r="C150" s="57">
        <v>0.21321321321321321</v>
      </c>
      <c r="D150" s="57">
        <v>0.21818181818181817</v>
      </c>
      <c r="E150" s="57">
        <v>0.22</v>
      </c>
      <c r="F150" s="53">
        <v>0.27</v>
      </c>
      <c r="G150" s="53">
        <v>0.23</v>
      </c>
      <c r="H150" s="271"/>
      <c r="I150" s="51" t="s">
        <v>56</v>
      </c>
      <c r="J150" s="57">
        <v>0.21428571428571427</v>
      </c>
      <c r="K150" s="57">
        <v>0.22807017543859648</v>
      </c>
      <c r="L150" s="57">
        <v>0.02</v>
      </c>
      <c r="M150" s="53">
        <v>0.05</v>
      </c>
      <c r="N150" s="53">
        <v>0.01</v>
      </c>
      <c r="O150" s="266"/>
    </row>
    <row r="151" spans="1:17" ht="42.75" customHeight="1">
      <c r="A151" s="275" t="s">
        <v>113</v>
      </c>
      <c r="B151" s="52" t="s">
        <v>56</v>
      </c>
      <c r="C151" s="52" t="s">
        <v>56</v>
      </c>
      <c r="D151" s="52" t="s">
        <v>56</v>
      </c>
      <c r="E151" s="56">
        <v>0.28000000000000003</v>
      </c>
      <c r="F151" s="53">
        <v>0.26</v>
      </c>
      <c r="G151" s="53">
        <v>0.23</v>
      </c>
      <c r="H151" s="83"/>
      <c r="I151" s="52" t="s">
        <v>56</v>
      </c>
      <c r="J151" s="52" t="s">
        <v>56</v>
      </c>
      <c r="K151" s="52" t="s">
        <v>56</v>
      </c>
      <c r="L151" s="56">
        <v>0.13</v>
      </c>
      <c r="M151" s="53">
        <v>0.09</v>
      </c>
      <c r="N151" s="53">
        <v>0.15</v>
      </c>
      <c r="O151" s="274"/>
    </row>
    <row r="152" spans="1:17" ht="46.5" customHeight="1">
      <c r="A152" s="410" t="s">
        <v>140</v>
      </c>
      <c r="B152" s="413"/>
      <c r="C152" s="413"/>
      <c r="D152" s="413"/>
      <c r="E152" s="413"/>
      <c r="F152" s="413"/>
      <c r="G152" s="413"/>
      <c r="H152" s="413"/>
      <c r="I152" s="413"/>
      <c r="J152" s="413"/>
      <c r="K152" s="413"/>
      <c r="L152" s="413"/>
      <c r="M152" s="413"/>
      <c r="N152" s="413"/>
      <c r="O152" s="255"/>
      <c r="P152" s="96"/>
      <c r="Q152" s="96"/>
    </row>
    <row r="153" spans="1:17" ht="39" customHeight="1">
      <c r="A153" s="1"/>
      <c r="B153" s="51" t="s">
        <v>67</v>
      </c>
      <c r="C153" s="51" t="s">
        <v>68</v>
      </c>
      <c r="D153" s="51" t="s">
        <v>81</v>
      </c>
      <c r="E153" s="51" t="s">
        <v>107</v>
      </c>
      <c r="F153" s="51" t="s">
        <v>128</v>
      </c>
      <c r="G153" s="122" t="s">
        <v>176</v>
      </c>
      <c r="H153" s="83"/>
      <c r="I153" s="51" t="s">
        <v>69</v>
      </c>
      <c r="J153" s="51" t="s">
        <v>70</v>
      </c>
      <c r="K153" s="51" t="s">
        <v>93</v>
      </c>
      <c r="L153" s="51" t="s">
        <v>108</v>
      </c>
      <c r="M153" s="51" t="s">
        <v>129</v>
      </c>
      <c r="N153" s="122" t="s">
        <v>177</v>
      </c>
      <c r="O153" s="252"/>
    </row>
    <row r="154" spans="1:17" ht="30.75" customHeight="1">
      <c r="A154" s="10" t="s">
        <v>48</v>
      </c>
      <c r="B154" s="52">
        <v>379</v>
      </c>
      <c r="C154" s="52">
        <v>420</v>
      </c>
      <c r="D154" s="52">
        <v>414</v>
      </c>
      <c r="E154" s="52">
        <v>336</v>
      </c>
      <c r="F154" s="52">
        <v>284</v>
      </c>
      <c r="G154" s="52">
        <v>182</v>
      </c>
      <c r="H154" s="83"/>
      <c r="I154" s="52">
        <v>149</v>
      </c>
      <c r="J154" s="55">
        <v>188</v>
      </c>
      <c r="K154" s="55">
        <v>189</v>
      </c>
      <c r="L154" s="55">
        <v>85</v>
      </c>
      <c r="M154" s="52">
        <v>64</v>
      </c>
      <c r="N154" s="52">
        <v>72</v>
      </c>
      <c r="O154" s="253"/>
    </row>
    <row r="155" spans="1:17" ht="39" customHeight="1">
      <c r="A155" s="8" t="s">
        <v>31</v>
      </c>
      <c r="B155" s="53">
        <v>0.24</v>
      </c>
      <c r="C155" s="53">
        <v>0.32</v>
      </c>
      <c r="D155" s="53">
        <v>0.3</v>
      </c>
      <c r="E155" s="53">
        <v>0.28000000000000003</v>
      </c>
      <c r="F155" s="53">
        <v>0.33</v>
      </c>
      <c r="G155" s="53">
        <v>0.37</v>
      </c>
      <c r="H155" s="83"/>
      <c r="I155" s="53">
        <v>0.28000000000000003</v>
      </c>
      <c r="J155" s="53">
        <v>0.32</v>
      </c>
      <c r="K155" s="53">
        <v>0.38</v>
      </c>
      <c r="L155" s="53">
        <v>0.4</v>
      </c>
      <c r="M155" s="53">
        <v>0.25</v>
      </c>
      <c r="N155" s="53">
        <v>0.44</v>
      </c>
      <c r="O155" s="254"/>
    </row>
    <row r="156" spans="1:17" ht="39" customHeight="1">
      <c r="A156" s="4" t="s">
        <v>32</v>
      </c>
      <c r="B156" s="53">
        <v>0.66</v>
      </c>
      <c r="C156" s="53">
        <v>0.6</v>
      </c>
      <c r="D156" s="53">
        <v>0.63</v>
      </c>
      <c r="E156" s="53">
        <v>0.63</v>
      </c>
      <c r="F156" s="53">
        <v>0.59</v>
      </c>
      <c r="G156" s="53">
        <v>0.52</v>
      </c>
      <c r="H156" s="83"/>
      <c r="I156" s="53">
        <v>0.64</v>
      </c>
      <c r="J156" s="53">
        <v>0.6</v>
      </c>
      <c r="K156" s="53">
        <v>0.54</v>
      </c>
      <c r="L156" s="53">
        <v>0.54</v>
      </c>
      <c r="M156" s="53">
        <v>0.61</v>
      </c>
      <c r="N156" s="53">
        <v>0.53</v>
      </c>
      <c r="O156" s="254"/>
    </row>
    <row r="157" spans="1:17" ht="39" customHeight="1">
      <c r="A157" s="2" t="s">
        <v>33</v>
      </c>
      <c r="B157" s="53">
        <v>0.09</v>
      </c>
      <c r="C157" s="53">
        <v>7.0000000000000007E-2</v>
      </c>
      <c r="D157" s="53">
        <v>0.06</v>
      </c>
      <c r="E157" s="53">
        <v>7.0000000000000007E-2</v>
      </c>
      <c r="F157" s="53">
        <v>0.05</v>
      </c>
      <c r="G157" s="53">
        <v>0.09</v>
      </c>
      <c r="H157" s="83"/>
      <c r="I157" s="53">
        <v>0.08</v>
      </c>
      <c r="J157" s="53">
        <v>7.0000000000000007E-2</v>
      </c>
      <c r="K157" s="53">
        <v>7.0000000000000007E-2</v>
      </c>
      <c r="L157" s="53">
        <v>0.06</v>
      </c>
      <c r="M157" s="53">
        <v>0.13</v>
      </c>
      <c r="N157" s="53">
        <v>0.01</v>
      </c>
      <c r="O157" s="254"/>
    </row>
    <row r="158" spans="1:17" ht="39" customHeight="1">
      <c r="A158" s="2" t="s">
        <v>34</v>
      </c>
      <c r="B158" s="57">
        <v>0.01</v>
      </c>
      <c r="C158" s="53">
        <v>0.01</v>
      </c>
      <c r="D158" s="53">
        <v>0.01</v>
      </c>
      <c r="E158" s="53">
        <v>0.02</v>
      </c>
      <c r="F158" s="57">
        <v>0.03</v>
      </c>
      <c r="G158" s="57">
        <v>0.02</v>
      </c>
      <c r="H158" s="83"/>
      <c r="I158" s="57">
        <v>0.01</v>
      </c>
      <c r="J158" s="53">
        <v>0.01</v>
      </c>
      <c r="K158" s="53">
        <v>0.02</v>
      </c>
      <c r="L158" s="53">
        <v>0</v>
      </c>
      <c r="M158" s="57">
        <v>0.02</v>
      </c>
      <c r="N158" s="57">
        <v>0.01</v>
      </c>
      <c r="O158" s="254"/>
    </row>
    <row r="159" spans="1:17" ht="39" customHeight="1">
      <c r="A159" s="6" t="s">
        <v>57</v>
      </c>
      <c r="B159" s="59">
        <f>B155+B156</f>
        <v>0.9</v>
      </c>
      <c r="C159" s="59">
        <f>C155+C156</f>
        <v>0.91999999999999993</v>
      </c>
      <c r="D159" s="59">
        <f>D155+D156</f>
        <v>0.92999999999999994</v>
      </c>
      <c r="E159" s="59">
        <f>E155+E156</f>
        <v>0.91</v>
      </c>
      <c r="F159" s="59">
        <f>F155+F156</f>
        <v>0.91999999999999993</v>
      </c>
      <c r="G159" s="59">
        <f t="shared" ref="G159" si="26">G155+G156</f>
        <v>0.89</v>
      </c>
      <c r="H159" s="83"/>
      <c r="I159" s="59">
        <f>I155+I156</f>
        <v>0.92</v>
      </c>
      <c r="J159" s="59">
        <f>J155+J156</f>
        <v>0.91999999999999993</v>
      </c>
      <c r="K159" s="59">
        <f>K155+K156</f>
        <v>0.92</v>
      </c>
      <c r="L159" s="59">
        <f>L155+L156</f>
        <v>0.94000000000000006</v>
      </c>
      <c r="M159" s="59">
        <f>M155+M156</f>
        <v>0.86</v>
      </c>
      <c r="N159" s="59">
        <f t="shared" ref="N159" si="27">N155+N156</f>
        <v>0.97</v>
      </c>
      <c r="O159" s="263"/>
    </row>
    <row r="160" spans="1:17" ht="54.75" customHeight="1">
      <c r="A160" s="410" t="s">
        <v>141</v>
      </c>
      <c r="B160" s="413"/>
      <c r="C160" s="413"/>
      <c r="D160" s="413"/>
      <c r="E160" s="413"/>
      <c r="F160" s="413"/>
      <c r="G160" s="413"/>
      <c r="H160" s="413"/>
      <c r="I160" s="413"/>
      <c r="J160" s="413"/>
      <c r="K160" s="413"/>
      <c r="L160" s="413"/>
      <c r="M160" s="413"/>
      <c r="N160" s="413"/>
      <c r="O160" s="255"/>
      <c r="P160" s="96"/>
      <c r="Q160" s="96"/>
    </row>
    <row r="161" spans="1:17" ht="54" customHeight="1">
      <c r="A161" s="410" t="s">
        <v>142</v>
      </c>
      <c r="B161" s="413"/>
      <c r="C161" s="413"/>
      <c r="D161" s="413"/>
      <c r="E161" s="413"/>
      <c r="F161" s="413"/>
      <c r="G161" s="413"/>
      <c r="H161" s="413"/>
      <c r="I161" s="413"/>
      <c r="J161" s="413"/>
      <c r="K161" s="413"/>
      <c r="L161" s="413"/>
      <c r="M161" s="413"/>
      <c r="N161" s="413"/>
      <c r="O161" s="255"/>
      <c r="P161" s="96"/>
      <c r="Q161" s="96"/>
    </row>
    <row r="162" spans="1:17" ht="40.5" customHeight="1">
      <c r="A162" s="1"/>
      <c r="B162" s="51" t="s">
        <v>67</v>
      </c>
      <c r="C162" s="51" t="s">
        <v>68</v>
      </c>
      <c r="D162" s="51" t="s">
        <v>81</v>
      </c>
      <c r="E162" s="51" t="s">
        <v>107</v>
      </c>
      <c r="F162" s="51" t="s">
        <v>128</v>
      </c>
      <c r="G162" s="122" t="s">
        <v>176</v>
      </c>
      <c r="H162" s="83"/>
      <c r="I162" s="51" t="s">
        <v>69</v>
      </c>
      <c r="J162" s="51" t="s">
        <v>70</v>
      </c>
      <c r="K162" s="51" t="s">
        <v>93</v>
      </c>
      <c r="L162" s="51" t="s">
        <v>108</v>
      </c>
      <c r="M162" s="51" t="s">
        <v>129</v>
      </c>
      <c r="N162" s="122" t="s">
        <v>177</v>
      </c>
      <c r="O162" s="252"/>
    </row>
    <row r="163" spans="1:17" ht="27.95" customHeight="1">
      <c r="A163" s="10" t="s">
        <v>66</v>
      </c>
      <c r="B163" s="56" t="s">
        <v>56</v>
      </c>
      <c r="C163" s="52">
        <v>424</v>
      </c>
      <c r="D163" s="52">
        <v>418</v>
      </c>
      <c r="E163" s="52">
        <v>344</v>
      </c>
      <c r="F163" s="55">
        <v>287</v>
      </c>
      <c r="G163" s="55">
        <v>182</v>
      </c>
      <c r="H163" s="83"/>
      <c r="I163" s="56" t="s">
        <v>56</v>
      </c>
      <c r="J163" s="55">
        <v>178</v>
      </c>
      <c r="K163" s="55">
        <v>190</v>
      </c>
      <c r="L163" s="55">
        <v>85</v>
      </c>
      <c r="M163" s="55">
        <v>65</v>
      </c>
      <c r="N163" s="55">
        <v>73</v>
      </c>
      <c r="O163" s="253"/>
    </row>
    <row r="164" spans="1:17" ht="27.95" customHeight="1">
      <c r="A164" s="8" t="s">
        <v>53</v>
      </c>
      <c r="B164" s="56" t="s">
        <v>56</v>
      </c>
      <c r="C164" s="53">
        <v>0.63</v>
      </c>
      <c r="D164" s="53">
        <v>0.52</v>
      </c>
      <c r="E164" s="53">
        <v>0.57999999999999996</v>
      </c>
      <c r="F164" s="53">
        <v>0.2</v>
      </c>
      <c r="G164" s="53">
        <v>0.56000000000000005</v>
      </c>
      <c r="H164" s="83"/>
      <c r="I164" s="56" t="s">
        <v>56</v>
      </c>
      <c r="J164" s="53">
        <v>0.34</v>
      </c>
      <c r="K164" s="53">
        <v>0.43</v>
      </c>
      <c r="L164" s="53">
        <v>0.47</v>
      </c>
      <c r="M164" s="53">
        <v>0.15</v>
      </c>
      <c r="N164" s="53">
        <v>0.45</v>
      </c>
    </row>
    <row r="165" spans="1:17" ht="43.5" customHeight="1">
      <c r="A165" s="9" t="s">
        <v>54</v>
      </c>
      <c r="B165" s="56" t="s">
        <v>56</v>
      </c>
      <c r="C165" s="53">
        <v>0.26</v>
      </c>
      <c r="D165" s="53">
        <v>0.35</v>
      </c>
      <c r="E165" s="53">
        <v>0.36</v>
      </c>
      <c r="F165" s="53">
        <v>0.04</v>
      </c>
      <c r="G165" s="53">
        <v>0.26</v>
      </c>
      <c r="H165" s="83"/>
      <c r="I165" s="56" t="s">
        <v>56</v>
      </c>
      <c r="J165" s="53">
        <v>0.11</v>
      </c>
      <c r="K165" s="53">
        <v>0.23</v>
      </c>
      <c r="L165" s="53">
        <v>0.28000000000000003</v>
      </c>
      <c r="M165" s="53">
        <v>0.02</v>
      </c>
      <c r="N165" s="53">
        <v>0.14000000000000001</v>
      </c>
    </row>
    <row r="166" spans="1:17" s="96" customFormat="1" ht="42" customHeight="1">
      <c r="A166" s="270" t="s">
        <v>71</v>
      </c>
      <c r="B166" s="56" t="s">
        <v>56</v>
      </c>
      <c r="C166" s="53">
        <v>0.28000000000000003</v>
      </c>
      <c r="D166" s="53">
        <v>0.28000000000000003</v>
      </c>
      <c r="E166" s="53">
        <v>0.31</v>
      </c>
      <c r="F166" s="53">
        <v>0.02</v>
      </c>
      <c r="G166" s="53">
        <v>0.28999999999999998</v>
      </c>
      <c r="H166" s="83"/>
      <c r="I166" s="56" t="s">
        <v>56</v>
      </c>
      <c r="J166" s="53">
        <v>0.16</v>
      </c>
      <c r="K166" s="53">
        <v>0.18</v>
      </c>
      <c r="L166" s="53">
        <v>0.15</v>
      </c>
      <c r="M166" s="53">
        <v>0.02</v>
      </c>
      <c r="N166" s="53">
        <v>0.15</v>
      </c>
      <c r="O166"/>
      <c r="P166"/>
      <c r="Q166"/>
    </row>
    <row r="167" spans="1:17" ht="52.5" customHeight="1">
      <c r="A167" s="2" t="s">
        <v>55</v>
      </c>
      <c r="B167" s="56" t="s">
        <v>56</v>
      </c>
      <c r="C167" s="53">
        <v>0.42</v>
      </c>
      <c r="D167" s="53">
        <v>0.23</v>
      </c>
      <c r="E167" s="53">
        <v>0.22</v>
      </c>
      <c r="F167" s="53">
        <v>0.1</v>
      </c>
      <c r="G167" s="53">
        <v>0.45</v>
      </c>
      <c r="H167" s="84"/>
      <c r="I167" s="56" t="s">
        <v>56</v>
      </c>
      <c r="J167" s="53">
        <v>0.25</v>
      </c>
      <c r="K167" s="53">
        <v>0.1</v>
      </c>
      <c r="L167" s="53">
        <v>0.11</v>
      </c>
      <c r="M167" s="53">
        <v>0.08</v>
      </c>
      <c r="N167" s="53">
        <v>0.32</v>
      </c>
    </row>
    <row r="168" spans="1:17" ht="52.5" customHeight="1">
      <c r="A168" s="9" t="s">
        <v>150</v>
      </c>
      <c r="B168" s="56" t="s">
        <v>56</v>
      </c>
      <c r="C168" s="53" t="s">
        <v>56</v>
      </c>
      <c r="D168" s="53" t="s">
        <v>56</v>
      </c>
      <c r="E168" s="53" t="s">
        <v>56</v>
      </c>
      <c r="F168" s="53">
        <v>0.45</v>
      </c>
      <c r="G168" s="53">
        <v>0.61</v>
      </c>
      <c r="H168" s="84"/>
      <c r="I168" s="56" t="s">
        <v>56</v>
      </c>
      <c r="J168" s="53" t="s">
        <v>56</v>
      </c>
      <c r="K168" s="53" t="s">
        <v>56</v>
      </c>
      <c r="L168" s="53">
        <v>0.3</v>
      </c>
      <c r="M168" s="53">
        <v>0.31</v>
      </c>
      <c r="N168" s="53">
        <v>0.55000000000000004</v>
      </c>
    </row>
    <row r="169" spans="1:17" ht="35.25" customHeight="1">
      <c r="A169" s="410" t="s">
        <v>143</v>
      </c>
      <c r="B169" s="413"/>
      <c r="C169" s="413"/>
      <c r="D169" s="413"/>
      <c r="E169" s="413"/>
      <c r="F169" s="413"/>
      <c r="G169" s="413"/>
      <c r="H169" s="413"/>
      <c r="I169" s="413"/>
      <c r="J169" s="413"/>
      <c r="K169" s="413"/>
      <c r="L169" s="413"/>
      <c r="M169" s="413"/>
      <c r="N169" s="413"/>
      <c r="O169" s="255"/>
      <c r="P169" s="96"/>
      <c r="Q169" s="96"/>
    </row>
    <row r="170" spans="1:17" ht="42.75" customHeight="1">
      <c r="A170" s="1"/>
      <c r="B170" s="51" t="s">
        <v>67</v>
      </c>
      <c r="C170" s="51" t="s">
        <v>68</v>
      </c>
      <c r="D170" s="51" t="s">
        <v>81</v>
      </c>
      <c r="E170" s="51" t="s">
        <v>107</v>
      </c>
      <c r="F170" s="51" t="s">
        <v>128</v>
      </c>
      <c r="G170" s="122" t="s">
        <v>176</v>
      </c>
      <c r="H170" s="83"/>
      <c r="I170" s="51" t="s">
        <v>69</v>
      </c>
      <c r="J170" s="51" t="s">
        <v>70</v>
      </c>
      <c r="K170" s="51" t="s">
        <v>93</v>
      </c>
      <c r="L170" s="51" t="s">
        <v>108</v>
      </c>
      <c r="M170" s="51" t="s">
        <v>129</v>
      </c>
      <c r="N170" s="122" t="s">
        <v>177</v>
      </c>
      <c r="O170" s="252"/>
    </row>
    <row r="171" spans="1:17" ht="27.95" customHeight="1">
      <c r="A171" s="10" t="s">
        <v>48</v>
      </c>
      <c r="B171" s="56" t="s">
        <v>56</v>
      </c>
      <c r="C171" s="52">
        <v>403</v>
      </c>
      <c r="D171" s="52">
        <v>406</v>
      </c>
      <c r="E171" s="52">
        <v>335</v>
      </c>
      <c r="F171" s="55">
        <v>271</v>
      </c>
      <c r="G171" s="55">
        <v>167</v>
      </c>
      <c r="H171" s="83"/>
      <c r="I171" s="56" t="s">
        <v>56</v>
      </c>
      <c r="J171" s="55">
        <v>164</v>
      </c>
      <c r="K171" s="55">
        <v>180</v>
      </c>
      <c r="L171" s="55">
        <v>83</v>
      </c>
      <c r="M171" s="55">
        <v>62</v>
      </c>
      <c r="N171" s="55">
        <v>65</v>
      </c>
      <c r="O171" s="253"/>
    </row>
    <row r="172" spans="1:17" ht="27.95" customHeight="1">
      <c r="A172" s="8" t="s">
        <v>49</v>
      </c>
      <c r="B172" s="56" t="s">
        <v>56</v>
      </c>
      <c r="C172" s="53">
        <v>0.28999999999999998</v>
      </c>
      <c r="D172" s="53">
        <v>0.27</v>
      </c>
      <c r="E172" s="53">
        <v>0.28999999999999998</v>
      </c>
      <c r="F172" s="53">
        <v>0.33</v>
      </c>
      <c r="G172" s="53">
        <v>0.34</v>
      </c>
      <c r="H172" s="83"/>
      <c r="I172" s="56" t="s">
        <v>56</v>
      </c>
      <c r="J172" s="53">
        <v>0.2</v>
      </c>
      <c r="K172" s="53">
        <v>0.17</v>
      </c>
      <c r="L172" s="53">
        <v>0.19</v>
      </c>
      <c r="M172" s="53">
        <v>0.11</v>
      </c>
      <c r="N172" s="53">
        <v>0.25</v>
      </c>
      <c r="O172" s="254"/>
    </row>
    <row r="173" spans="1:17" ht="27.95" customHeight="1">
      <c r="A173" s="4" t="s">
        <v>50</v>
      </c>
      <c r="B173" s="56" t="s">
        <v>56</v>
      </c>
      <c r="C173" s="53">
        <v>0.71</v>
      </c>
      <c r="D173" s="53">
        <v>0.73</v>
      </c>
      <c r="E173" s="53">
        <v>0.71</v>
      </c>
      <c r="F173" s="53">
        <v>0.67</v>
      </c>
      <c r="G173" s="53">
        <v>0.66</v>
      </c>
      <c r="H173" s="84"/>
      <c r="I173" s="56" t="s">
        <v>56</v>
      </c>
      <c r="J173" s="53">
        <v>0.8</v>
      </c>
      <c r="K173" s="53">
        <v>0.83</v>
      </c>
      <c r="L173" s="53">
        <v>0.81</v>
      </c>
      <c r="M173" s="53">
        <v>0.89</v>
      </c>
      <c r="N173" s="53">
        <v>0.75</v>
      </c>
      <c r="O173" s="254"/>
    </row>
    <row r="174" spans="1:17" ht="42.75" customHeight="1">
      <c r="F174" s="105"/>
      <c r="G174" s="105"/>
      <c r="M174" s="105"/>
      <c r="N174" s="105"/>
    </row>
    <row r="175" spans="1:17" ht="27.95" customHeight="1">
      <c r="F175" s="105"/>
      <c r="G175" s="105"/>
      <c r="M175" s="105"/>
      <c r="N175" s="105"/>
    </row>
    <row r="176" spans="1:17">
      <c r="F176" s="105"/>
      <c r="G176" s="105"/>
      <c r="M176" s="105"/>
      <c r="N176" s="105"/>
    </row>
    <row r="177" spans="1:15">
      <c r="F177" s="105"/>
      <c r="G177" s="105"/>
      <c r="M177" s="105"/>
      <c r="N177" s="105"/>
    </row>
    <row r="178" spans="1:15">
      <c r="A178" s="118"/>
      <c r="B178" s="118"/>
      <c r="C178" s="118"/>
      <c r="D178" s="118"/>
      <c r="E178" s="118"/>
      <c r="F178" s="105"/>
      <c r="G178" s="105"/>
      <c r="H178" s="118"/>
      <c r="I178" s="118"/>
      <c r="J178" s="118"/>
      <c r="K178" s="118"/>
      <c r="L178" s="118"/>
      <c r="M178" s="105"/>
      <c r="N178" s="105"/>
      <c r="O178" s="118"/>
    </row>
    <row r="179" spans="1:15">
      <c r="A179" s="118"/>
      <c r="B179" s="118"/>
      <c r="C179" s="118"/>
      <c r="D179" s="118"/>
      <c r="E179" s="118"/>
      <c r="F179" s="105"/>
      <c r="G179" s="105"/>
      <c r="H179" s="118"/>
      <c r="I179" s="118"/>
      <c r="J179" s="118"/>
      <c r="K179" s="118"/>
      <c r="L179" s="118"/>
      <c r="M179" s="105"/>
      <c r="N179" s="105"/>
      <c r="O179" s="118"/>
    </row>
    <row r="180" spans="1:15">
      <c r="A180" s="118"/>
      <c r="B180" s="118"/>
      <c r="C180" s="118"/>
      <c r="D180" s="118"/>
      <c r="E180" s="118"/>
      <c r="F180" s="105"/>
      <c r="G180" s="105"/>
      <c r="H180" s="118"/>
      <c r="I180" s="118"/>
      <c r="J180" s="118"/>
      <c r="K180" s="118"/>
      <c r="L180" s="118"/>
      <c r="M180" s="105"/>
      <c r="N180" s="105"/>
      <c r="O180" s="118"/>
    </row>
    <row r="181" spans="1:15">
      <c r="A181" s="118"/>
      <c r="B181" s="118"/>
      <c r="C181" s="118"/>
      <c r="D181" s="118"/>
      <c r="E181" s="118"/>
      <c r="F181" s="105"/>
      <c r="G181" s="105"/>
      <c r="H181" s="118"/>
      <c r="I181" s="118"/>
      <c r="J181" s="118"/>
      <c r="K181" s="118"/>
      <c r="L181" s="118"/>
      <c r="M181" s="105"/>
      <c r="N181" s="105"/>
      <c r="O181" s="118"/>
    </row>
    <row r="182" spans="1:15">
      <c r="A182" s="118"/>
      <c r="B182" s="118"/>
      <c r="C182" s="118"/>
      <c r="D182" s="118"/>
      <c r="E182" s="118"/>
      <c r="F182" s="105"/>
      <c r="G182" s="105"/>
      <c r="H182" s="118"/>
      <c r="I182" s="118"/>
      <c r="J182" s="118"/>
      <c r="K182" s="118"/>
      <c r="L182" s="118"/>
      <c r="M182" s="105"/>
      <c r="N182" s="105"/>
      <c r="O182" s="118"/>
    </row>
    <row r="183" spans="1:15">
      <c r="F183" s="105"/>
      <c r="G183" s="105"/>
      <c r="M183" s="105"/>
      <c r="N183" s="105"/>
    </row>
    <row r="184" spans="1:15">
      <c r="F184" s="105"/>
      <c r="G184" s="105"/>
      <c r="M184" s="105"/>
      <c r="N184" s="105"/>
    </row>
    <row r="185" spans="1:15">
      <c r="F185" s="105"/>
      <c r="G185" s="105"/>
      <c r="M185" s="105"/>
      <c r="N185" s="105"/>
    </row>
    <row r="186" spans="1:15">
      <c r="F186" s="105"/>
      <c r="G186" s="105"/>
      <c r="M186" s="105"/>
      <c r="N186" s="105"/>
    </row>
    <row r="187" spans="1:15">
      <c r="F187" s="105"/>
      <c r="G187" s="105"/>
      <c r="M187" s="105"/>
      <c r="N187" s="105"/>
    </row>
    <row r="188" spans="1:15">
      <c r="F188" s="105"/>
      <c r="G188" s="105"/>
      <c r="M188" s="105"/>
      <c r="N188" s="105"/>
    </row>
    <row r="189" spans="1:15">
      <c r="F189" s="105"/>
      <c r="G189" s="105"/>
      <c r="M189" s="105"/>
      <c r="N189" s="105"/>
    </row>
    <row r="190" spans="1:15">
      <c r="F190" s="105"/>
      <c r="G190" s="105"/>
      <c r="M190" s="105"/>
      <c r="N190" s="105"/>
    </row>
    <row r="191" spans="1:15">
      <c r="F191" s="105"/>
      <c r="G191" s="105"/>
      <c r="M191" s="105"/>
      <c r="N191" s="105"/>
    </row>
    <row r="192" spans="1:15">
      <c r="F192" s="105"/>
      <c r="G192" s="105"/>
      <c r="M192" s="105"/>
      <c r="N192" s="105"/>
    </row>
    <row r="193" spans="6:14">
      <c r="F193" s="105"/>
      <c r="G193" s="105"/>
      <c r="M193" s="105"/>
      <c r="N193" s="105"/>
    </row>
    <row r="194" spans="6:14">
      <c r="F194" s="105"/>
      <c r="G194" s="105"/>
      <c r="M194" s="105"/>
      <c r="N194" s="105"/>
    </row>
    <row r="195" spans="6:14">
      <c r="F195" s="105"/>
      <c r="G195" s="105"/>
      <c r="M195" s="105"/>
      <c r="N195" s="105"/>
    </row>
    <row r="196" spans="6:14">
      <c r="F196" s="105"/>
      <c r="G196" s="105"/>
      <c r="M196" s="105"/>
      <c r="N196" s="105"/>
    </row>
    <row r="197" spans="6:14">
      <c r="F197" s="105"/>
      <c r="G197" s="105"/>
      <c r="M197" s="105"/>
      <c r="N197" s="105"/>
    </row>
    <row r="198" spans="6:14">
      <c r="F198" s="105"/>
      <c r="G198" s="105"/>
      <c r="M198" s="105"/>
      <c r="N198" s="105"/>
    </row>
    <row r="199" spans="6:14">
      <c r="F199" s="105"/>
      <c r="G199" s="105"/>
      <c r="M199" s="105"/>
      <c r="N199" s="105"/>
    </row>
    <row r="200" spans="6:14">
      <c r="F200" s="105"/>
      <c r="G200" s="105"/>
      <c r="M200" s="105"/>
      <c r="N200" s="105"/>
    </row>
    <row r="201" spans="6:14">
      <c r="F201" s="105"/>
      <c r="G201" s="105"/>
      <c r="M201" s="105"/>
      <c r="N201" s="105"/>
    </row>
    <row r="202" spans="6:14">
      <c r="F202" s="105"/>
      <c r="G202" s="105"/>
      <c r="M202" s="105"/>
      <c r="N202" s="105"/>
    </row>
    <row r="203" spans="6:14">
      <c r="F203" s="105"/>
      <c r="G203" s="105"/>
      <c r="M203" s="105"/>
      <c r="N203" s="105"/>
    </row>
    <row r="204" spans="6:14">
      <c r="F204" s="105"/>
      <c r="G204" s="105"/>
      <c r="M204" s="105"/>
      <c r="N204" s="105"/>
    </row>
    <row r="205" spans="6:14">
      <c r="F205" s="105"/>
      <c r="G205" s="105"/>
      <c r="M205" s="105"/>
      <c r="N205" s="105"/>
    </row>
    <row r="206" spans="6:14">
      <c r="F206" s="105"/>
      <c r="G206" s="105"/>
      <c r="M206" s="105"/>
      <c r="N206" s="105"/>
    </row>
    <row r="207" spans="6:14">
      <c r="F207" s="105"/>
      <c r="G207" s="105"/>
      <c r="M207" s="105"/>
      <c r="N207" s="105"/>
    </row>
    <row r="208" spans="6:14">
      <c r="F208" s="105"/>
      <c r="G208" s="105"/>
      <c r="M208" s="105"/>
      <c r="N208" s="105"/>
    </row>
    <row r="209" spans="6:14">
      <c r="F209" s="105"/>
      <c r="G209" s="105"/>
      <c r="M209" s="105"/>
      <c r="N209" s="105"/>
    </row>
    <row r="210" spans="6:14">
      <c r="F210" s="105"/>
      <c r="G210" s="105"/>
      <c r="M210" s="105"/>
      <c r="N210" s="105"/>
    </row>
    <row r="211" spans="6:14">
      <c r="F211" s="105"/>
      <c r="G211" s="105"/>
      <c r="M211" s="105"/>
      <c r="N211" s="105"/>
    </row>
    <row r="212" spans="6:14">
      <c r="F212" s="105"/>
      <c r="G212" s="105"/>
      <c r="M212" s="105"/>
      <c r="N212" s="105"/>
    </row>
    <row r="213" spans="6:14">
      <c r="F213" s="105"/>
      <c r="G213" s="105"/>
      <c r="M213" s="105"/>
      <c r="N213" s="105"/>
    </row>
    <row r="214" spans="6:14">
      <c r="F214" s="105"/>
      <c r="G214" s="105"/>
      <c r="M214" s="105"/>
      <c r="N214" s="105"/>
    </row>
    <row r="215" spans="6:14">
      <c r="F215" s="105"/>
      <c r="G215" s="105"/>
      <c r="M215" s="105"/>
      <c r="N215" s="105"/>
    </row>
    <row r="216" spans="6:14">
      <c r="F216" s="105"/>
      <c r="G216" s="105"/>
      <c r="M216" s="105"/>
      <c r="N216" s="105"/>
    </row>
    <row r="217" spans="6:14">
      <c r="F217" s="105"/>
      <c r="G217" s="105"/>
      <c r="M217" s="105"/>
      <c r="N217" s="105"/>
    </row>
    <row r="218" spans="6:14">
      <c r="F218" s="105"/>
      <c r="G218" s="105"/>
      <c r="M218" s="105"/>
      <c r="N218" s="105"/>
    </row>
    <row r="219" spans="6:14">
      <c r="F219" s="105"/>
      <c r="G219" s="105"/>
      <c r="M219" s="105"/>
      <c r="N219" s="105"/>
    </row>
    <row r="220" spans="6:14">
      <c r="F220" s="105"/>
      <c r="G220" s="105"/>
      <c r="M220" s="105"/>
      <c r="N220" s="105"/>
    </row>
    <row r="221" spans="6:14">
      <c r="F221" s="105"/>
      <c r="G221" s="105"/>
      <c r="M221" s="105"/>
      <c r="N221" s="105"/>
    </row>
    <row r="222" spans="6:14">
      <c r="F222" s="105"/>
      <c r="G222" s="105"/>
      <c r="M222" s="105"/>
      <c r="N222" s="105"/>
    </row>
    <row r="223" spans="6:14">
      <c r="F223" s="105"/>
      <c r="G223" s="105"/>
      <c r="M223" s="105"/>
      <c r="N223" s="105"/>
    </row>
    <row r="224" spans="6:14">
      <c r="F224" s="105"/>
      <c r="G224" s="105"/>
      <c r="M224" s="105"/>
      <c r="N224" s="105"/>
    </row>
    <row r="225" spans="6:14">
      <c r="F225" s="105"/>
      <c r="G225" s="105"/>
      <c r="M225" s="105"/>
      <c r="N225" s="105"/>
    </row>
    <row r="226" spans="6:14">
      <c r="F226" s="105"/>
      <c r="G226" s="105"/>
      <c r="M226" s="105"/>
      <c r="N226" s="105"/>
    </row>
    <row r="227" spans="6:14">
      <c r="F227" s="105"/>
      <c r="G227" s="105"/>
      <c r="M227" s="105"/>
      <c r="N227" s="105"/>
    </row>
    <row r="228" spans="6:14">
      <c r="F228" s="105"/>
      <c r="G228" s="105"/>
      <c r="M228" s="105"/>
      <c r="N228" s="105"/>
    </row>
    <row r="229" spans="6:14">
      <c r="F229" s="105"/>
      <c r="G229" s="105"/>
      <c r="M229" s="105"/>
      <c r="N229" s="105"/>
    </row>
    <row r="230" spans="6:14">
      <c r="F230" s="105"/>
      <c r="G230" s="105"/>
      <c r="M230" s="105"/>
      <c r="N230" s="105"/>
    </row>
    <row r="231" spans="6:14">
      <c r="F231" s="105"/>
      <c r="G231" s="105"/>
      <c r="M231" s="105"/>
      <c r="N231" s="105"/>
    </row>
    <row r="232" spans="6:14">
      <c r="F232" s="105"/>
      <c r="G232" s="105"/>
      <c r="M232" s="105"/>
      <c r="N232" s="105"/>
    </row>
    <row r="233" spans="6:14">
      <c r="F233" s="105"/>
      <c r="G233" s="105"/>
      <c r="M233" s="105"/>
      <c r="N233" s="105"/>
    </row>
    <row r="234" spans="6:14">
      <c r="F234" s="105"/>
      <c r="G234" s="105"/>
      <c r="M234" s="105"/>
      <c r="N234" s="105"/>
    </row>
    <row r="235" spans="6:14">
      <c r="F235" s="105"/>
      <c r="G235" s="105"/>
      <c r="M235" s="105"/>
      <c r="N235" s="105"/>
    </row>
    <row r="236" spans="6:14">
      <c r="F236" s="105"/>
      <c r="G236" s="105"/>
      <c r="M236" s="105"/>
      <c r="N236" s="105"/>
    </row>
    <row r="237" spans="6:14">
      <c r="F237" s="105"/>
      <c r="G237" s="105"/>
      <c r="M237" s="105"/>
      <c r="N237" s="105"/>
    </row>
    <row r="238" spans="6:14">
      <c r="F238" s="105"/>
      <c r="G238" s="105"/>
      <c r="M238" s="105"/>
      <c r="N238" s="105"/>
    </row>
    <row r="239" spans="6:14">
      <c r="F239" s="105"/>
      <c r="G239" s="105"/>
      <c r="M239" s="105"/>
      <c r="N239" s="105"/>
    </row>
    <row r="240" spans="6:14">
      <c r="F240" s="105"/>
      <c r="G240" s="105"/>
      <c r="M240" s="105"/>
      <c r="N240" s="105"/>
    </row>
    <row r="241" spans="6:14">
      <c r="F241" s="105"/>
      <c r="G241" s="105"/>
      <c r="M241" s="105"/>
      <c r="N241" s="105"/>
    </row>
    <row r="242" spans="6:14">
      <c r="F242" s="105"/>
      <c r="G242" s="105"/>
      <c r="M242" s="105"/>
      <c r="N242" s="105"/>
    </row>
    <row r="243" spans="6:14">
      <c r="F243" s="105"/>
      <c r="G243" s="105"/>
      <c r="M243" s="105"/>
      <c r="N243" s="105"/>
    </row>
    <row r="244" spans="6:14">
      <c r="F244" s="105"/>
      <c r="G244" s="105"/>
      <c r="M244" s="105"/>
      <c r="N244" s="105"/>
    </row>
    <row r="245" spans="6:14">
      <c r="F245" s="105"/>
      <c r="G245" s="105"/>
      <c r="M245" s="105"/>
      <c r="N245" s="105"/>
    </row>
    <row r="246" spans="6:14">
      <c r="F246" s="105"/>
      <c r="G246" s="105"/>
      <c r="M246" s="105"/>
      <c r="N246" s="105"/>
    </row>
    <row r="247" spans="6:14">
      <c r="F247" s="105"/>
      <c r="G247" s="105"/>
      <c r="M247" s="105"/>
      <c r="N247" s="105"/>
    </row>
    <row r="248" spans="6:14">
      <c r="F248" s="105"/>
      <c r="G248" s="105"/>
      <c r="M248" s="105"/>
      <c r="N248" s="105"/>
    </row>
    <row r="249" spans="6:14">
      <c r="F249" s="105"/>
      <c r="G249" s="105"/>
      <c r="M249" s="105"/>
      <c r="N249" s="105"/>
    </row>
    <row r="250" spans="6:14">
      <c r="F250" s="105"/>
      <c r="G250" s="105"/>
      <c r="M250" s="105"/>
      <c r="N250" s="105"/>
    </row>
    <row r="251" spans="6:14">
      <c r="F251" s="105"/>
      <c r="G251" s="105"/>
      <c r="M251" s="105"/>
      <c r="N251" s="105"/>
    </row>
    <row r="252" spans="6:14">
      <c r="F252" s="105"/>
      <c r="G252" s="105"/>
      <c r="M252" s="105"/>
      <c r="N252" s="105"/>
    </row>
    <row r="253" spans="6:14">
      <c r="F253" s="105"/>
      <c r="G253" s="105"/>
      <c r="M253" s="105"/>
      <c r="N253" s="105"/>
    </row>
    <row r="254" spans="6:14">
      <c r="F254" s="105"/>
      <c r="G254" s="105"/>
      <c r="M254" s="105"/>
      <c r="N254" s="105"/>
    </row>
    <row r="255" spans="6:14">
      <c r="F255" s="105"/>
      <c r="G255" s="105"/>
      <c r="M255" s="105"/>
      <c r="N255" s="105"/>
    </row>
    <row r="256" spans="6:14">
      <c r="F256" s="105"/>
      <c r="G256" s="105"/>
      <c r="M256" s="105"/>
      <c r="N256" s="105"/>
    </row>
    <row r="257" spans="6:14">
      <c r="F257" s="105"/>
      <c r="G257" s="105"/>
      <c r="M257" s="105"/>
      <c r="N257" s="105"/>
    </row>
    <row r="258" spans="6:14">
      <c r="F258" s="105"/>
      <c r="G258" s="105"/>
      <c r="M258" s="105"/>
      <c r="N258" s="105"/>
    </row>
    <row r="259" spans="6:14">
      <c r="F259" s="105"/>
      <c r="G259" s="105"/>
      <c r="M259" s="105"/>
      <c r="N259" s="105"/>
    </row>
    <row r="260" spans="6:14">
      <c r="F260" s="105"/>
      <c r="G260" s="105"/>
      <c r="M260" s="105"/>
      <c r="N260" s="105"/>
    </row>
    <row r="261" spans="6:14">
      <c r="F261" s="105"/>
      <c r="G261" s="105"/>
      <c r="M261" s="105"/>
      <c r="N261" s="105"/>
    </row>
    <row r="262" spans="6:14">
      <c r="F262" s="105"/>
      <c r="G262" s="105"/>
      <c r="M262" s="105"/>
      <c r="N262" s="105"/>
    </row>
    <row r="263" spans="6:14">
      <c r="F263" s="105"/>
      <c r="G263" s="105"/>
      <c r="M263" s="105"/>
      <c r="N263" s="105"/>
    </row>
    <row r="264" spans="6:14">
      <c r="F264" s="105"/>
      <c r="G264" s="105"/>
      <c r="M264" s="105"/>
      <c r="N264" s="105"/>
    </row>
    <row r="265" spans="6:14">
      <c r="F265" s="105"/>
      <c r="G265" s="105"/>
      <c r="M265" s="105"/>
      <c r="N265" s="105"/>
    </row>
    <row r="266" spans="6:14">
      <c r="F266" s="105"/>
      <c r="G266" s="105"/>
      <c r="M266" s="105"/>
      <c r="N266" s="105"/>
    </row>
    <row r="267" spans="6:14">
      <c r="F267" s="105"/>
      <c r="G267" s="105"/>
      <c r="M267" s="105"/>
      <c r="N267" s="105"/>
    </row>
    <row r="268" spans="6:14">
      <c r="F268" s="105"/>
      <c r="G268" s="105"/>
      <c r="M268" s="105"/>
      <c r="N268" s="105"/>
    </row>
    <row r="269" spans="6:14">
      <c r="F269" s="105"/>
      <c r="G269" s="105"/>
      <c r="M269" s="105"/>
      <c r="N269" s="105"/>
    </row>
    <row r="270" spans="6:14">
      <c r="F270" s="105"/>
      <c r="G270" s="105"/>
      <c r="M270" s="105"/>
      <c r="N270" s="105"/>
    </row>
    <row r="271" spans="6:14">
      <c r="F271" s="105"/>
      <c r="G271" s="105"/>
      <c r="M271" s="105"/>
      <c r="N271" s="105"/>
    </row>
    <row r="272" spans="6:14">
      <c r="F272" s="105"/>
      <c r="G272" s="105"/>
      <c r="M272" s="105"/>
      <c r="N272" s="105"/>
    </row>
    <row r="273" spans="6:14">
      <c r="F273" s="105"/>
      <c r="G273" s="105"/>
      <c r="M273" s="105"/>
      <c r="N273" s="105"/>
    </row>
    <row r="274" spans="6:14">
      <c r="F274" s="105"/>
      <c r="G274" s="105"/>
      <c r="M274" s="105"/>
      <c r="N274" s="105"/>
    </row>
    <row r="275" spans="6:14">
      <c r="F275" s="105"/>
      <c r="G275" s="105"/>
      <c r="M275" s="105"/>
      <c r="N275" s="105"/>
    </row>
    <row r="276" spans="6:14">
      <c r="F276" s="105"/>
      <c r="G276" s="105"/>
      <c r="M276" s="105"/>
      <c r="N276" s="105"/>
    </row>
    <row r="277" spans="6:14">
      <c r="F277" s="105"/>
      <c r="G277" s="105"/>
      <c r="M277" s="105"/>
      <c r="N277" s="105"/>
    </row>
    <row r="278" spans="6:14">
      <c r="F278" s="105"/>
      <c r="G278" s="105"/>
      <c r="M278" s="105"/>
      <c r="N278" s="105"/>
    </row>
    <row r="279" spans="6:14">
      <c r="F279" s="105"/>
      <c r="G279" s="105"/>
      <c r="M279" s="105"/>
      <c r="N279" s="105"/>
    </row>
    <row r="280" spans="6:14">
      <c r="F280" s="105"/>
      <c r="G280" s="105"/>
      <c r="M280" s="105"/>
      <c r="N280" s="105"/>
    </row>
    <row r="281" spans="6:14">
      <c r="F281" s="105"/>
      <c r="G281" s="105"/>
      <c r="M281" s="105"/>
      <c r="N281" s="105"/>
    </row>
    <row r="282" spans="6:14">
      <c r="F282" s="105"/>
      <c r="G282" s="105"/>
      <c r="M282" s="105"/>
      <c r="N282" s="105"/>
    </row>
    <row r="283" spans="6:14">
      <c r="F283" s="105"/>
      <c r="G283" s="105"/>
      <c r="M283" s="105"/>
      <c r="N283" s="105"/>
    </row>
    <row r="284" spans="6:14">
      <c r="F284" s="105"/>
      <c r="G284" s="105"/>
      <c r="M284" s="105"/>
      <c r="N284" s="105"/>
    </row>
    <row r="285" spans="6:14">
      <c r="F285" s="105"/>
      <c r="G285" s="105"/>
      <c r="M285" s="105"/>
      <c r="N285" s="105"/>
    </row>
    <row r="286" spans="6:14">
      <c r="F286" s="105"/>
      <c r="G286" s="105"/>
      <c r="M286" s="105"/>
      <c r="N286" s="105"/>
    </row>
    <row r="287" spans="6:14">
      <c r="F287" s="105"/>
      <c r="G287" s="105"/>
      <c r="M287" s="105"/>
      <c r="N287" s="105"/>
    </row>
    <row r="288" spans="6:14">
      <c r="F288" s="105"/>
      <c r="G288" s="105"/>
      <c r="M288" s="105"/>
      <c r="N288" s="105"/>
    </row>
    <row r="289" spans="6:14">
      <c r="F289" s="105"/>
      <c r="G289" s="105"/>
      <c r="M289" s="105"/>
      <c r="N289" s="105"/>
    </row>
    <row r="290" spans="6:14">
      <c r="F290" s="105"/>
      <c r="G290" s="105"/>
      <c r="M290" s="105"/>
      <c r="N290" s="105"/>
    </row>
    <row r="291" spans="6:14">
      <c r="F291" s="105"/>
      <c r="G291" s="105"/>
      <c r="M291" s="105"/>
      <c r="N291" s="105"/>
    </row>
    <row r="292" spans="6:14">
      <c r="F292" s="105"/>
      <c r="G292" s="105"/>
      <c r="M292" s="105"/>
      <c r="N292" s="105"/>
    </row>
    <row r="293" spans="6:14">
      <c r="F293" s="105"/>
      <c r="G293" s="105"/>
      <c r="M293" s="105"/>
      <c r="N293" s="105"/>
    </row>
    <row r="294" spans="6:14">
      <c r="F294" s="105"/>
      <c r="G294" s="105"/>
      <c r="M294" s="105"/>
      <c r="N294" s="105"/>
    </row>
    <row r="295" spans="6:14">
      <c r="F295" s="105"/>
      <c r="G295" s="105"/>
      <c r="M295" s="105"/>
      <c r="N295" s="105"/>
    </row>
    <row r="296" spans="6:14">
      <c r="F296" s="105"/>
      <c r="G296" s="105"/>
      <c r="M296" s="105"/>
      <c r="N296" s="105"/>
    </row>
    <row r="297" spans="6:14">
      <c r="F297" s="105"/>
      <c r="G297" s="105"/>
      <c r="M297" s="105"/>
      <c r="N297" s="105"/>
    </row>
    <row r="298" spans="6:14">
      <c r="F298" s="105"/>
      <c r="G298" s="105"/>
      <c r="M298" s="105"/>
      <c r="N298" s="105"/>
    </row>
    <row r="299" spans="6:14">
      <c r="F299" s="105"/>
      <c r="G299" s="105"/>
      <c r="M299" s="105"/>
      <c r="N299" s="105"/>
    </row>
  </sheetData>
  <mergeCells count="29">
    <mergeCell ref="A169:N169"/>
    <mergeCell ref="A36:N36"/>
    <mergeCell ref="A142:N142"/>
    <mergeCell ref="A152:N152"/>
    <mergeCell ref="A160:N160"/>
    <mergeCell ref="A161:N161"/>
    <mergeCell ref="A126:N126"/>
    <mergeCell ref="A135:N135"/>
    <mergeCell ref="A46:N46"/>
    <mergeCell ref="A53:N53"/>
    <mergeCell ref="A61:N61"/>
    <mergeCell ref="A69:N69"/>
    <mergeCell ref="A77:N77"/>
    <mergeCell ref="A85:N85"/>
    <mergeCell ref="A92:N92"/>
    <mergeCell ref="A100:N100"/>
    <mergeCell ref="A108:N108"/>
    <mergeCell ref="A118:N118"/>
    <mergeCell ref="A1:N1"/>
    <mergeCell ref="A2:N2"/>
    <mergeCell ref="A3:A4"/>
    <mergeCell ref="I3:N3"/>
    <mergeCell ref="A8:N8"/>
    <mergeCell ref="B3:G3"/>
    <mergeCell ref="A9:N9"/>
    <mergeCell ref="A17:N17"/>
    <mergeCell ref="A18:N18"/>
    <mergeCell ref="A27:N27"/>
    <mergeCell ref="A28:N28"/>
  </mergeCells>
  <pageMargins left="0.7" right="0.5" top="0.5" bottom="0.75" header="0.5" footer="0.4"/>
  <pageSetup scale="53" orientation="portrait" r:id="rId1"/>
  <headerFooter alignWithMargins="0">
    <oddFooter>&amp;L&amp;"Arial,Italic"&amp;9Prepared by: Office of Institutional Research (sl, yl)&amp;C&amp;"Arial,Italic"&amp;11Table 1, Page &amp;P of &amp;N&amp;R&amp;"Arial,Italic"&amp;9 &amp;D</oddFooter>
  </headerFooter>
  <rowBreaks count="5" manualBreakCount="5">
    <brk id="35" max="16383" man="1"/>
    <brk id="68" max="16383" man="1"/>
    <brk id="107" max="16383" man="1"/>
    <brk id="141" max="16383" man="1"/>
    <brk id="168" max="16383" man="1"/>
  </rowBreaks>
</worksheet>
</file>

<file path=xl/worksheets/sheet5.xml><?xml version="1.0" encoding="utf-8"?>
<worksheet xmlns="http://schemas.openxmlformats.org/spreadsheetml/2006/main" xmlns:r="http://schemas.openxmlformats.org/officeDocument/2006/relationships">
  <dimension ref="A1:N299"/>
  <sheetViews>
    <sheetView zoomScaleNormal="100" zoomScalePageLayoutView="75" workbookViewId="0">
      <selection activeCell="G4" sqref="G4"/>
    </sheetView>
  </sheetViews>
  <sheetFormatPr defaultRowHeight="15"/>
  <cols>
    <col min="1" max="1" width="31.28515625" style="159" customWidth="1"/>
    <col min="2" max="2" width="0.140625" style="159" hidden="1" customWidth="1"/>
    <col min="3" max="3" width="7.5703125" style="283" customWidth="1"/>
    <col min="4" max="4" width="7.28515625" style="159" customWidth="1"/>
    <col min="5" max="5" width="7.140625" style="159" customWidth="1"/>
    <col min="6" max="6" width="6.5703125" style="159" customWidth="1"/>
    <col min="7" max="7" width="7.28515625" style="248" customWidth="1"/>
    <col min="8" max="8" width="1.42578125" style="159" customWidth="1"/>
    <col min="9" max="9" width="7.7109375" style="159" hidden="1" customWidth="1"/>
    <col min="10" max="10" width="8" style="283" customWidth="1"/>
    <col min="11" max="11" width="8" style="159" customWidth="1"/>
    <col min="12" max="12" width="7.5703125" style="159" customWidth="1"/>
    <col min="13" max="13" width="7.28515625" style="159" customWidth="1"/>
    <col min="14" max="14" width="7.28515625" style="248" customWidth="1"/>
    <col min="15" max="258" width="9.140625" style="159"/>
    <col min="259" max="259" width="31.42578125" style="159" customWidth="1"/>
    <col min="260" max="261" width="7.5703125" style="159" customWidth="1"/>
    <col min="262" max="262" width="7.28515625" style="159" customWidth="1"/>
    <col min="263" max="263" width="7.140625" style="159" customWidth="1"/>
    <col min="264" max="264" width="6.5703125" style="159" customWidth="1"/>
    <col min="265" max="265" width="1.5703125" style="159" customWidth="1"/>
    <col min="266" max="266" width="7.7109375" style="159" customWidth="1"/>
    <col min="267" max="268" width="8" style="159" customWidth="1"/>
    <col min="269" max="269" width="7.5703125" style="159" customWidth="1"/>
    <col min="270" max="270" width="7.28515625" style="159" customWidth="1"/>
    <col min="271" max="514" width="9.140625" style="159"/>
    <col min="515" max="515" width="31.42578125" style="159" customWidth="1"/>
    <col min="516" max="517" width="7.5703125" style="159" customWidth="1"/>
    <col min="518" max="518" width="7.28515625" style="159" customWidth="1"/>
    <col min="519" max="519" width="7.140625" style="159" customWidth="1"/>
    <col min="520" max="520" width="6.5703125" style="159" customWidth="1"/>
    <col min="521" max="521" width="1.5703125" style="159" customWidth="1"/>
    <col min="522" max="522" width="7.7109375" style="159" customWidth="1"/>
    <col min="523" max="524" width="8" style="159" customWidth="1"/>
    <col min="525" max="525" width="7.5703125" style="159" customWidth="1"/>
    <col min="526" max="526" width="7.28515625" style="159" customWidth="1"/>
    <col min="527" max="770" width="9.140625" style="159"/>
    <col min="771" max="771" width="31.42578125" style="159" customWidth="1"/>
    <col min="772" max="773" width="7.5703125" style="159" customWidth="1"/>
    <col min="774" max="774" width="7.28515625" style="159" customWidth="1"/>
    <col min="775" max="775" width="7.140625" style="159" customWidth="1"/>
    <col min="776" max="776" width="6.5703125" style="159" customWidth="1"/>
    <col min="777" max="777" width="1.5703125" style="159" customWidth="1"/>
    <col min="778" max="778" width="7.7109375" style="159" customWidth="1"/>
    <col min="779" max="780" width="8" style="159" customWidth="1"/>
    <col min="781" max="781" width="7.5703125" style="159" customWidth="1"/>
    <col min="782" max="782" width="7.28515625" style="159" customWidth="1"/>
    <col min="783" max="1026" width="9.140625" style="159"/>
    <col min="1027" max="1027" width="31.42578125" style="159" customWidth="1"/>
    <col min="1028" max="1029" width="7.5703125" style="159" customWidth="1"/>
    <col min="1030" max="1030" width="7.28515625" style="159" customWidth="1"/>
    <col min="1031" max="1031" width="7.140625" style="159" customWidth="1"/>
    <col min="1032" max="1032" width="6.5703125" style="159" customWidth="1"/>
    <col min="1033" max="1033" width="1.5703125" style="159" customWidth="1"/>
    <col min="1034" max="1034" width="7.7109375" style="159" customWidth="1"/>
    <col min="1035" max="1036" width="8" style="159" customWidth="1"/>
    <col min="1037" max="1037" width="7.5703125" style="159" customWidth="1"/>
    <col min="1038" max="1038" width="7.28515625" style="159" customWidth="1"/>
    <col min="1039" max="1282" width="9.140625" style="159"/>
    <col min="1283" max="1283" width="31.42578125" style="159" customWidth="1"/>
    <col min="1284" max="1285" width="7.5703125" style="159" customWidth="1"/>
    <col min="1286" max="1286" width="7.28515625" style="159" customWidth="1"/>
    <col min="1287" max="1287" width="7.140625" style="159" customWidth="1"/>
    <col min="1288" max="1288" width="6.5703125" style="159" customWidth="1"/>
    <col min="1289" max="1289" width="1.5703125" style="159" customWidth="1"/>
    <col min="1290" max="1290" width="7.7109375" style="159" customWidth="1"/>
    <col min="1291" max="1292" width="8" style="159" customWidth="1"/>
    <col min="1293" max="1293" width="7.5703125" style="159" customWidth="1"/>
    <col min="1294" max="1294" width="7.28515625" style="159" customWidth="1"/>
    <col min="1295" max="1538" width="9.140625" style="159"/>
    <col min="1539" max="1539" width="31.42578125" style="159" customWidth="1"/>
    <col min="1540" max="1541" width="7.5703125" style="159" customWidth="1"/>
    <col min="1542" max="1542" width="7.28515625" style="159" customWidth="1"/>
    <col min="1543" max="1543" width="7.140625" style="159" customWidth="1"/>
    <col min="1544" max="1544" width="6.5703125" style="159" customWidth="1"/>
    <col min="1545" max="1545" width="1.5703125" style="159" customWidth="1"/>
    <col min="1546" max="1546" width="7.7109375" style="159" customWidth="1"/>
    <col min="1547" max="1548" width="8" style="159" customWidth="1"/>
    <col min="1549" max="1549" width="7.5703125" style="159" customWidth="1"/>
    <col min="1550" max="1550" width="7.28515625" style="159" customWidth="1"/>
    <col min="1551" max="1794" width="9.140625" style="159"/>
    <col min="1795" max="1795" width="31.42578125" style="159" customWidth="1"/>
    <col min="1796" max="1797" width="7.5703125" style="159" customWidth="1"/>
    <col min="1798" max="1798" width="7.28515625" style="159" customWidth="1"/>
    <col min="1799" max="1799" width="7.140625" style="159" customWidth="1"/>
    <col min="1800" max="1800" width="6.5703125" style="159" customWidth="1"/>
    <col min="1801" max="1801" width="1.5703125" style="159" customWidth="1"/>
    <col min="1802" max="1802" width="7.7109375" style="159" customWidth="1"/>
    <col min="1803" max="1804" width="8" style="159" customWidth="1"/>
    <col min="1805" max="1805" width="7.5703125" style="159" customWidth="1"/>
    <col min="1806" max="1806" width="7.28515625" style="159" customWidth="1"/>
    <col min="1807" max="2050" width="9.140625" style="159"/>
    <col min="2051" max="2051" width="31.42578125" style="159" customWidth="1"/>
    <col min="2052" max="2053" width="7.5703125" style="159" customWidth="1"/>
    <col min="2054" max="2054" width="7.28515625" style="159" customWidth="1"/>
    <col min="2055" max="2055" width="7.140625" style="159" customWidth="1"/>
    <col min="2056" max="2056" width="6.5703125" style="159" customWidth="1"/>
    <col min="2057" max="2057" width="1.5703125" style="159" customWidth="1"/>
    <col min="2058" max="2058" width="7.7109375" style="159" customWidth="1"/>
    <col min="2059" max="2060" width="8" style="159" customWidth="1"/>
    <col min="2061" max="2061" width="7.5703125" style="159" customWidth="1"/>
    <col min="2062" max="2062" width="7.28515625" style="159" customWidth="1"/>
    <col min="2063" max="2306" width="9.140625" style="159"/>
    <col min="2307" max="2307" width="31.42578125" style="159" customWidth="1"/>
    <col min="2308" max="2309" width="7.5703125" style="159" customWidth="1"/>
    <col min="2310" max="2310" width="7.28515625" style="159" customWidth="1"/>
    <col min="2311" max="2311" width="7.140625" style="159" customWidth="1"/>
    <col min="2312" max="2312" width="6.5703125" style="159" customWidth="1"/>
    <col min="2313" max="2313" width="1.5703125" style="159" customWidth="1"/>
    <col min="2314" max="2314" width="7.7109375" style="159" customWidth="1"/>
    <col min="2315" max="2316" width="8" style="159" customWidth="1"/>
    <col min="2317" max="2317" width="7.5703125" style="159" customWidth="1"/>
    <col min="2318" max="2318" width="7.28515625" style="159" customWidth="1"/>
    <col min="2319" max="2562" width="9.140625" style="159"/>
    <col min="2563" max="2563" width="31.42578125" style="159" customWidth="1"/>
    <col min="2564" max="2565" width="7.5703125" style="159" customWidth="1"/>
    <col min="2566" max="2566" width="7.28515625" style="159" customWidth="1"/>
    <col min="2567" max="2567" width="7.140625" style="159" customWidth="1"/>
    <col min="2568" max="2568" width="6.5703125" style="159" customWidth="1"/>
    <col min="2569" max="2569" width="1.5703125" style="159" customWidth="1"/>
    <col min="2570" max="2570" width="7.7109375" style="159" customWidth="1"/>
    <col min="2571" max="2572" width="8" style="159" customWidth="1"/>
    <col min="2573" max="2573" width="7.5703125" style="159" customWidth="1"/>
    <col min="2574" max="2574" width="7.28515625" style="159" customWidth="1"/>
    <col min="2575" max="2818" width="9.140625" style="159"/>
    <col min="2819" max="2819" width="31.42578125" style="159" customWidth="1"/>
    <col min="2820" max="2821" width="7.5703125" style="159" customWidth="1"/>
    <col min="2822" max="2822" width="7.28515625" style="159" customWidth="1"/>
    <col min="2823" max="2823" width="7.140625" style="159" customWidth="1"/>
    <col min="2824" max="2824" width="6.5703125" style="159" customWidth="1"/>
    <col min="2825" max="2825" width="1.5703125" style="159" customWidth="1"/>
    <col min="2826" max="2826" width="7.7109375" style="159" customWidth="1"/>
    <col min="2827" max="2828" width="8" style="159" customWidth="1"/>
    <col min="2829" max="2829" width="7.5703125" style="159" customWidth="1"/>
    <col min="2830" max="2830" width="7.28515625" style="159" customWidth="1"/>
    <col min="2831" max="3074" width="9.140625" style="159"/>
    <col min="3075" max="3075" width="31.42578125" style="159" customWidth="1"/>
    <col min="3076" max="3077" width="7.5703125" style="159" customWidth="1"/>
    <col min="3078" max="3078" width="7.28515625" style="159" customWidth="1"/>
    <col min="3079" max="3079" width="7.140625" style="159" customWidth="1"/>
    <col min="3080" max="3080" width="6.5703125" style="159" customWidth="1"/>
    <col min="3081" max="3081" width="1.5703125" style="159" customWidth="1"/>
    <col min="3082" max="3082" width="7.7109375" style="159" customWidth="1"/>
    <col min="3083" max="3084" width="8" style="159" customWidth="1"/>
    <col min="3085" max="3085" width="7.5703125" style="159" customWidth="1"/>
    <col min="3086" max="3086" width="7.28515625" style="159" customWidth="1"/>
    <col min="3087" max="3330" width="9.140625" style="159"/>
    <col min="3331" max="3331" width="31.42578125" style="159" customWidth="1"/>
    <col min="3332" max="3333" width="7.5703125" style="159" customWidth="1"/>
    <col min="3334" max="3334" width="7.28515625" style="159" customWidth="1"/>
    <col min="3335" max="3335" width="7.140625" style="159" customWidth="1"/>
    <col min="3336" max="3336" width="6.5703125" style="159" customWidth="1"/>
    <col min="3337" max="3337" width="1.5703125" style="159" customWidth="1"/>
    <col min="3338" max="3338" width="7.7109375" style="159" customWidth="1"/>
    <col min="3339" max="3340" width="8" style="159" customWidth="1"/>
    <col min="3341" max="3341" width="7.5703125" style="159" customWidth="1"/>
    <col min="3342" max="3342" width="7.28515625" style="159" customWidth="1"/>
    <col min="3343" max="3586" width="9.140625" style="159"/>
    <col min="3587" max="3587" width="31.42578125" style="159" customWidth="1"/>
    <col min="3588" max="3589" width="7.5703125" style="159" customWidth="1"/>
    <col min="3590" max="3590" width="7.28515625" style="159" customWidth="1"/>
    <col min="3591" max="3591" width="7.140625" style="159" customWidth="1"/>
    <col min="3592" max="3592" width="6.5703125" style="159" customWidth="1"/>
    <col min="3593" max="3593" width="1.5703125" style="159" customWidth="1"/>
    <col min="3594" max="3594" width="7.7109375" style="159" customWidth="1"/>
    <col min="3595" max="3596" width="8" style="159" customWidth="1"/>
    <col min="3597" max="3597" width="7.5703125" style="159" customWidth="1"/>
    <col min="3598" max="3598" width="7.28515625" style="159" customWidth="1"/>
    <col min="3599" max="3842" width="9.140625" style="159"/>
    <col min="3843" max="3843" width="31.42578125" style="159" customWidth="1"/>
    <col min="3844" max="3845" width="7.5703125" style="159" customWidth="1"/>
    <col min="3846" max="3846" width="7.28515625" style="159" customWidth="1"/>
    <col min="3847" max="3847" width="7.140625" style="159" customWidth="1"/>
    <col min="3848" max="3848" width="6.5703125" style="159" customWidth="1"/>
    <col min="3849" max="3849" width="1.5703125" style="159" customWidth="1"/>
    <col min="3850" max="3850" width="7.7109375" style="159" customWidth="1"/>
    <col min="3851" max="3852" width="8" style="159" customWidth="1"/>
    <col min="3853" max="3853" width="7.5703125" style="159" customWidth="1"/>
    <col min="3854" max="3854" width="7.28515625" style="159" customWidth="1"/>
    <col min="3855" max="4098" width="9.140625" style="159"/>
    <col min="4099" max="4099" width="31.42578125" style="159" customWidth="1"/>
    <col min="4100" max="4101" width="7.5703125" style="159" customWidth="1"/>
    <col min="4102" max="4102" width="7.28515625" style="159" customWidth="1"/>
    <col min="4103" max="4103" width="7.140625" style="159" customWidth="1"/>
    <col min="4104" max="4104" width="6.5703125" style="159" customWidth="1"/>
    <col min="4105" max="4105" width="1.5703125" style="159" customWidth="1"/>
    <col min="4106" max="4106" width="7.7109375" style="159" customWidth="1"/>
    <col min="4107" max="4108" width="8" style="159" customWidth="1"/>
    <col min="4109" max="4109" width="7.5703125" style="159" customWidth="1"/>
    <col min="4110" max="4110" width="7.28515625" style="159" customWidth="1"/>
    <col min="4111" max="4354" width="9.140625" style="159"/>
    <col min="4355" max="4355" width="31.42578125" style="159" customWidth="1"/>
    <col min="4356" max="4357" width="7.5703125" style="159" customWidth="1"/>
    <col min="4358" max="4358" width="7.28515625" style="159" customWidth="1"/>
    <col min="4359" max="4359" width="7.140625" style="159" customWidth="1"/>
    <col min="4360" max="4360" width="6.5703125" style="159" customWidth="1"/>
    <col min="4361" max="4361" width="1.5703125" style="159" customWidth="1"/>
    <col min="4362" max="4362" width="7.7109375" style="159" customWidth="1"/>
    <col min="4363" max="4364" width="8" style="159" customWidth="1"/>
    <col min="4365" max="4365" width="7.5703125" style="159" customWidth="1"/>
    <col min="4366" max="4366" width="7.28515625" style="159" customWidth="1"/>
    <col min="4367" max="4610" width="9.140625" style="159"/>
    <col min="4611" max="4611" width="31.42578125" style="159" customWidth="1"/>
    <col min="4612" max="4613" width="7.5703125" style="159" customWidth="1"/>
    <col min="4614" max="4614" width="7.28515625" style="159" customWidth="1"/>
    <col min="4615" max="4615" width="7.140625" style="159" customWidth="1"/>
    <col min="4616" max="4616" width="6.5703125" style="159" customWidth="1"/>
    <col min="4617" max="4617" width="1.5703125" style="159" customWidth="1"/>
    <col min="4618" max="4618" width="7.7109375" style="159" customWidth="1"/>
    <col min="4619" max="4620" width="8" style="159" customWidth="1"/>
    <col min="4621" max="4621" width="7.5703125" style="159" customWidth="1"/>
    <col min="4622" max="4622" width="7.28515625" style="159" customWidth="1"/>
    <col min="4623" max="4866" width="9.140625" style="159"/>
    <col min="4867" max="4867" width="31.42578125" style="159" customWidth="1"/>
    <col min="4868" max="4869" width="7.5703125" style="159" customWidth="1"/>
    <col min="4870" max="4870" width="7.28515625" style="159" customWidth="1"/>
    <col min="4871" max="4871" width="7.140625" style="159" customWidth="1"/>
    <col min="4872" max="4872" width="6.5703125" style="159" customWidth="1"/>
    <col min="4873" max="4873" width="1.5703125" style="159" customWidth="1"/>
    <col min="4874" max="4874" width="7.7109375" style="159" customWidth="1"/>
    <col min="4875" max="4876" width="8" style="159" customWidth="1"/>
    <col min="4877" max="4877" width="7.5703125" style="159" customWidth="1"/>
    <col min="4878" max="4878" width="7.28515625" style="159" customWidth="1"/>
    <col min="4879" max="5122" width="9.140625" style="159"/>
    <col min="5123" max="5123" width="31.42578125" style="159" customWidth="1"/>
    <col min="5124" max="5125" width="7.5703125" style="159" customWidth="1"/>
    <col min="5126" max="5126" width="7.28515625" style="159" customWidth="1"/>
    <col min="5127" max="5127" width="7.140625" style="159" customWidth="1"/>
    <col min="5128" max="5128" width="6.5703125" style="159" customWidth="1"/>
    <col min="5129" max="5129" width="1.5703125" style="159" customWidth="1"/>
    <col min="5130" max="5130" width="7.7109375" style="159" customWidth="1"/>
    <col min="5131" max="5132" width="8" style="159" customWidth="1"/>
    <col min="5133" max="5133" width="7.5703125" style="159" customWidth="1"/>
    <col min="5134" max="5134" width="7.28515625" style="159" customWidth="1"/>
    <col min="5135" max="5378" width="9.140625" style="159"/>
    <col min="5379" max="5379" width="31.42578125" style="159" customWidth="1"/>
    <col min="5380" max="5381" width="7.5703125" style="159" customWidth="1"/>
    <col min="5382" max="5382" width="7.28515625" style="159" customWidth="1"/>
    <col min="5383" max="5383" width="7.140625" style="159" customWidth="1"/>
    <col min="5384" max="5384" width="6.5703125" style="159" customWidth="1"/>
    <col min="5385" max="5385" width="1.5703125" style="159" customWidth="1"/>
    <col min="5386" max="5386" width="7.7109375" style="159" customWidth="1"/>
    <col min="5387" max="5388" width="8" style="159" customWidth="1"/>
    <col min="5389" max="5389" width="7.5703125" style="159" customWidth="1"/>
    <col min="5390" max="5390" width="7.28515625" style="159" customWidth="1"/>
    <col min="5391" max="5634" width="9.140625" style="159"/>
    <col min="5635" max="5635" width="31.42578125" style="159" customWidth="1"/>
    <col min="5636" max="5637" width="7.5703125" style="159" customWidth="1"/>
    <col min="5638" max="5638" width="7.28515625" style="159" customWidth="1"/>
    <col min="5639" max="5639" width="7.140625" style="159" customWidth="1"/>
    <col min="5640" max="5640" width="6.5703125" style="159" customWidth="1"/>
    <col min="5641" max="5641" width="1.5703125" style="159" customWidth="1"/>
    <col min="5642" max="5642" width="7.7109375" style="159" customWidth="1"/>
    <col min="5643" max="5644" width="8" style="159" customWidth="1"/>
    <col min="5645" max="5645" width="7.5703125" style="159" customWidth="1"/>
    <col min="5646" max="5646" width="7.28515625" style="159" customWidth="1"/>
    <col min="5647" max="5890" width="9.140625" style="159"/>
    <col min="5891" max="5891" width="31.42578125" style="159" customWidth="1"/>
    <col min="5892" max="5893" width="7.5703125" style="159" customWidth="1"/>
    <col min="5894" max="5894" width="7.28515625" style="159" customWidth="1"/>
    <col min="5895" max="5895" width="7.140625" style="159" customWidth="1"/>
    <col min="5896" max="5896" width="6.5703125" style="159" customWidth="1"/>
    <col min="5897" max="5897" width="1.5703125" style="159" customWidth="1"/>
    <col min="5898" max="5898" width="7.7109375" style="159" customWidth="1"/>
    <col min="5899" max="5900" width="8" style="159" customWidth="1"/>
    <col min="5901" max="5901" width="7.5703125" style="159" customWidth="1"/>
    <col min="5902" max="5902" width="7.28515625" style="159" customWidth="1"/>
    <col min="5903" max="6146" width="9.140625" style="159"/>
    <col min="6147" max="6147" width="31.42578125" style="159" customWidth="1"/>
    <col min="6148" max="6149" width="7.5703125" style="159" customWidth="1"/>
    <col min="6150" max="6150" width="7.28515625" style="159" customWidth="1"/>
    <col min="6151" max="6151" width="7.140625" style="159" customWidth="1"/>
    <col min="6152" max="6152" width="6.5703125" style="159" customWidth="1"/>
    <col min="6153" max="6153" width="1.5703125" style="159" customWidth="1"/>
    <col min="6154" max="6154" width="7.7109375" style="159" customWidth="1"/>
    <col min="6155" max="6156" width="8" style="159" customWidth="1"/>
    <col min="6157" max="6157" width="7.5703125" style="159" customWidth="1"/>
    <col min="6158" max="6158" width="7.28515625" style="159" customWidth="1"/>
    <col min="6159" max="6402" width="9.140625" style="159"/>
    <col min="6403" max="6403" width="31.42578125" style="159" customWidth="1"/>
    <col min="6404" max="6405" width="7.5703125" style="159" customWidth="1"/>
    <col min="6406" max="6406" width="7.28515625" style="159" customWidth="1"/>
    <col min="6407" max="6407" width="7.140625" style="159" customWidth="1"/>
    <col min="6408" max="6408" width="6.5703125" style="159" customWidth="1"/>
    <col min="6409" max="6409" width="1.5703125" style="159" customWidth="1"/>
    <col min="6410" max="6410" width="7.7109375" style="159" customWidth="1"/>
    <col min="6411" max="6412" width="8" style="159" customWidth="1"/>
    <col min="6413" max="6413" width="7.5703125" style="159" customWidth="1"/>
    <col min="6414" max="6414" width="7.28515625" style="159" customWidth="1"/>
    <col min="6415" max="6658" width="9.140625" style="159"/>
    <col min="6659" max="6659" width="31.42578125" style="159" customWidth="1"/>
    <col min="6660" max="6661" width="7.5703125" style="159" customWidth="1"/>
    <col min="6662" max="6662" width="7.28515625" style="159" customWidth="1"/>
    <col min="6663" max="6663" width="7.140625" style="159" customWidth="1"/>
    <col min="6664" max="6664" width="6.5703125" style="159" customWidth="1"/>
    <col min="6665" max="6665" width="1.5703125" style="159" customWidth="1"/>
    <col min="6666" max="6666" width="7.7109375" style="159" customWidth="1"/>
    <col min="6667" max="6668" width="8" style="159" customWidth="1"/>
    <col min="6669" max="6669" width="7.5703125" style="159" customWidth="1"/>
    <col min="6670" max="6670" width="7.28515625" style="159" customWidth="1"/>
    <col min="6671" max="6914" width="9.140625" style="159"/>
    <col min="6915" max="6915" width="31.42578125" style="159" customWidth="1"/>
    <col min="6916" max="6917" width="7.5703125" style="159" customWidth="1"/>
    <col min="6918" max="6918" width="7.28515625" style="159" customWidth="1"/>
    <col min="6919" max="6919" width="7.140625" style="159" customWidth="1"/>
    <col min="6920" max="6920" width="6.5703125" style="159" customWidth="1"/>
    <col min="6921" max="6921" width="1.5703125" style="159" customWidth="1"/>
    <col min="6922" max="6922" width="7.7109375" style="159" customWidth="1"/>
    <col min="6923" max="6924" width="8" style="159" customWidth="1"/>
    <col min="6925" max="6925" width="7.5703125" style="159" customWidth="1"/>
    <col min="6926" max="6926" width="7.28515625" style="159" customWidth="1"/>
    <col min="6927" max="7170" width="9.140625" style="159"/>
    <col min="7171" max="7171" width="31.42578125" style="159" customWidth="1"/>
    <col min="7172" max="7173" width="7.5703125" style="159" customWidth="1"/>
    <col min="7174" max="7174" width="7.28515625" style="159" customWidth="1"/>
    <col min="7175" max="7175" width="7.140625" style="159" customWidth="1"/>
    <col min="7176" max="7176" width="6.5703125" style="159" customWidth="1"/>
    <col min="7177" max="7177" width="1.5703125" style="159" customWidth="1"/>
    <col min="7178" max="7178" width="7.7109375" style="159" customWidth="1"/>
    <col min="7179" max="7180" width="8" style="159" customWidth="1"/>
    <col min="7181" max="7181" width="7.5703125" style="159" customWidth="1"/>
    <col min="7182" max="7182" width="7.28515625" style="159" customWidth="1"/>
    <col min="7183" max="7426" width="9.140625" style="159"/>
    <col min="7427" max="7427" width="31.42578125" style="159" customWidth="1"/>
    <col min="7428" max="7429" width="7.5703125" style="159" customWidth="1"/>
    <col min="7430" max="7430" width="7.28515625" style="159" customWidth="1"/>
    <col min="7431" max="7431" width="7.140625" style="159" customWidth="1"/>
    <col min="7432" max="7432" width="6.5703125" style="159" customWidth="1"/>
    <col min="7433" max="7433" width="1.5703125" style="159" customWidth="1"/>
    <col min="7434" max="7434" width="7.7109375" style="159" customWidth="1"/>
    <col min="7435" max="7436" width="8" style="159" customWidth="1"/>
    <col min="7437" max="7437" width="7.5703125" style="159" customWidth="1"/>
    <col min="7438" max="7438" width="7.28515625" style="159" customWidth="1"/>
    <col min="7439" max="7682" width="9.140625" style="159"/>
    <col min="7683" max="7683" width="31.42578125" style="159" customWidth="1"/>
    <col min="7684" max="7685" width="7.5703125" style="159" customWidth="1"/>
    <col min="7686" max="7686" width="7.28515625" style="159" customWidth="1"/>
    <col min="7687" max="7687" width="7.140625" style="159" customWidth="1"/>
    <col min="7688" max="7688" width="6.5703125" style="159" customWidth="1"/>
    <col min="7689" max="7689" width="1.5703125" style="159" customWidth="1"/>
    <col min="7690" max="7690" width="7.7109375" style="159" customWidth="1"/>
    <col min="7691" max="7692" width="8" style="159" customWidth="1"/>
    <col min="7693" max="7693" width="7.5703125" style="159" customWidth="1"/>
    <col min="7694" max="7694" width="7.28515625" style="159" customWidth="1"/>
    <col min="7695" max="7938" width="9.140625" style="159"/>
    <col min="7939" max="7939" width="31.42578125" style="159" customWidth="1"/>
    <col min="7940" max="7941" width="7.5703125" style="159" customWidth="1"/>
    <col min="7942" max="7942" width="7.28515625" style="159" customWidth="1"/>
    <col min="7943" max="7943" width="7.140625" style="159" customWidth="1"/>
    <col min="7944" max="7944" width="6.5703125" style="159" customWidth="1"/>
    <col min="7945" max="7945" width="1.5703125" style="159" customWidth="1"/>
    <col min="7946" max="7946" width="7.7109375" style="159" customWidth="1"/>
    <col min="7947" max="7948" width="8" style="159" customWidth="1"/>
    <col min="7949" max="7949" width="7.5703125" style="159" customWidth="1"/>
    <col min="7950" max="7950" width="7.28515625" style="159" customWidth="1"/>
    <col min="7951" max="8194" width="9.140625" style="159"/>
    <col min="8195" max="8195" width="31.42578125" style="159" customWidth="1"/>
    <col min="8196" max="8197" width="7.5703125" style="159" customWidth="1"/>
    <col min="8198" max="8198" width="7.28515625" style="159" customWidth="1"/>
    <col min="8199" max="8199" width="7.140625" style="159" customWidth="1"/>
    <col min="8200" max="8200" width="6.5703125" style="159" customWidth="1"/>
    <col min="8201" max="8201" width="1.5703125" style="159" customWidth="1"/>
    <col min="8202" max="8202" width="7.7109375" style="159" customWidth="1"/>
    <col min="8203" max="8204" width="8" style="159" customWidth="1"/>
    <col min="8205" max="8205" width="7.5703125" style="159" customWidth="1"/>
    <col min="8206" max="8206" width="7.28515625" style="159" customWidth="1"/>
    <col min="8207" max="8450" width="9.140625" style="159"/>
    <col min="8451" max="8451" width="31.42578125" style="159" customWidth="1"/>
    <col min="8452" max="8453" width="7.5703125" style="159" customWidth="1"/>
    <col min="8454" max="8454" width="7.28515625" style="159" customWidth="1"/>
    <col min="8455" max="8455" width="7.140625" style="159" customWidth="1"/>
    <col min="8456" max="8456" width="6.5703125" style="159" customWidth="1"/>
    <col min="8457" max="8457" width="1.5703125" style="159" customWidth="1"/>
    <col min="8458" max="8458" width="7.7109375" style="159" customWidth="1"/>
    <col min="8459" max="8460" width="8" style="159" customWidth="1"/>
    <col min="8461" max="8461" width="7.5703125" style="159" customWidth="1"/>
    <col min="8462" max="8462" width="7.28515625" style="159" customWidth="1"/>
    <col min="8463" max="8706" width="9.140625" style="159"/>
    <col min="8707" max="8707" width="31.42578125" style="159" customWidth="1"/>
    <col min="8708" max="8709" width="7.5703125" style="159" customWidth="1"/>
    <col min="8710" max="8710" width="7.28515625" style="159" customWidth="1"/>
    <col min="8711" max="8711" width="7.140625" style="159" customWidth="1"/>
    <col min="8712" max="8712" width="6.5703125" style="159" customWidth="1"/>
    <col min="8713" max="8713" width="1.5703125" style="159" customWidth="1"/>
    <col min="8714" max="8714" width="7.7109375" style="159" customWidth="1"/>
    <col min="8715" max="8716" width="8" style="159" customWidth="1"/>
    <col min="8717" max="8717" width="7.5703125" style="159" customWidth="1"/>
    <col min="8718" max="8718" width="7.28515625" style="159" customWidth="1"/>
    <col min="8719" max="8962" width="9.140625" style="159"/>
    <col min="8963" max="8963" width="31.42578125" style="159" customWidth="1"/>
    <col min="8964" max="8965" width="7.5703125" style="159" customWidth="1"/>
    <col min="8966" max="8966" width="7.28515625" style="159" customWidth="1"/>
    <col min="8967" max="8967" width="7.140625" style="159" customWidth="1"/>
    <col min="8968" max="8968" width="6.5703125" style="159" customWidth="1"/>
    <col min="8969" max="8969" width="1.5703125" style="159" customWidth="1"/>
    <col min="8970" max="8970" width="7.7109375" style="159" customWidth="1"/>
    <col min="8971" max="8972" width="8" style="159" customWidth="1"/>
    <col min="8973" max="8973" width="7.5703125" style="159" customWidth="1"/>
    <col min="8974" max="8974" width="7.28515625" style="159" customWidth="1"/>
    <col min="8975" max="9218" width="9.140625" style="159"/>
    <col min="9219" max="9219" width="31.42578125" style="159" customWidth="1"/>
    <col min="9220" max="9221" width="7.5703125" style="159" customWidth="1"/>
    <col min="9222" max="9222" width="7.28515625" style="159" customWidth="1"/>
    <col min="9223" max="9223" width="7.140625" style="159" customWidth="1"/>
    <col min="9224" max="9224" width="6.5703125" style="159" customWidth="1"/>
    <col min="9225" max="9225" width="1.5703125" style="159" customWidth="1"/>
    <col min="9226" max="9226" width="7.7109375" style="159" customWidth="1"/>
    <col min="9227" max="9228" width="8" style="159" customWidth="1"/>
    <col min="9229" max="9229" width="7.5703125" style="159" customWidth="1"/>
    <col min="9230" max="9230" width="7.28515625" style="159" customWidth="1"/>
    <col min="9231" max="9474" width="9.140625" style="159"/>
    <col min="9475" max="9475" width="31.42578125" style="159" customWidth="1"/>
    <col min="9476" max="9477" width="7.5703125" style="159" customWidth="1"/>
    <col min="9478" max="9478" width="7.28515625" style="159" customWidth="1"/>
    <col min="9479" max="9479" width="7.140625" style="159" customWidth="1"/>
    <col min="9480" max="9480" width="6.5703125" style="159" customWidth="1"/>
    <col min="9481" max="9481" width="1.5703125" style="159" customWidth="1"/>
    <col min="9482" max="9482" width="7.7109375" style="159" customWidth="1"/>
    <col min="9483" max="9484" width="8" style="159" customWidth="1"/>
    <col min="9485" max="9485" width="7.5703125" style="159" customWidth="1"/>
    <col min="9486" max="9486" width="7.28515625" style="159" customWidth="1"/>
    <col min="9487" max="9730" width="9.140625" style="159"/>
    <col min="9731" max="9731" width="31.42578125" style="159" customWidth="1"/>
    <col min="9732" max="9733" width="7.5703125" style="159" customWidth="1"/>
    <col min="9734" max="9734" width="7.28515625" style="159" customWidth="1"/>
    <col min="9735" max="9735" width="7.140625" style="159" customWidth="1"/>
    <col min="9736" max="9736" width="6.5703125" style="159" customWidth="1"/>
    <col min="9737" max="9737" width="1.5703125" style="159" customWidth="1"/>
    <col min="9738" max="9738" width="7.7109375" style="159" customWidth="1"/>
    <col min="9739" max="9740" width="8" style="159" customWidth="1"/>
    <col min="9741" max="9741" width="7.5703125" style="159" customWidth="1"/>
    <col min="9742" max="9742" width="7.28515625" style="159" customWidth="1"/>
    <col min="9743" max="9986" width="9.140625" style="159"/>
    <col min="9987" max="9987" width="31.42578125" style="159" customWidth="1"/>
    <col min="9988" max="9989" width="7.5703125" style="159" customWidth="1"/>
    <col min="9990" max="9990" width="7.28515625" style="159" customWidth="1"/>
    <col min="9991" max="9991" width="7.140625" style="159" customWidth="1"/>
    <col min="9992" max="9992" width="6.5703125" style="159" customWidth="1"/>
    <col min="9993" max="9993" width="1.5703125" style="159" customWidth="1"/>
    <col min="9994" max="9994" width="7.7109375" style="159" customWidth="1"/>
    <col min="9995" max="9996" width="8" style="159" customWidth="1"/>
    <col min="9997" max="9997" width="7.5703125" style="159" customWidth="1"/>
    <col min="9998" max="9998" width="7.28515625" style="159" customWidth="1"/>
    <col min="9999" max="10242" width="9.140625" style="159"/>
    <col min="10243" max="10243" width="31.42578125" style="159" customWidth="1"/>
    <col min="10244" max="10245" width="7.5703125" style="159" customWidth="1"/>
    <col min="10246" max="10246" width="7.28515625" style="159" customWidth="1"/>
    <col min="10247" max="10247" width="7.140625" style="159" customWidth="1"/>
    <col min="10248" max="10248" width="6.5703125" style="159" customWidth="1"/>
    <col min="10249" max="10249" width="1.5703125" style="159" customWidth="1"/>
    <col min="10250" max="10250" width="7.7109375" style="159" customWidth="1"/>
    <col min="10251" max="10252" width="8" style="159" customWidth="1"/>
    <col min="10253" max="10253" width="7.5703125" style="159" customWidth="1"/>
    <col min="10254" max="10254" width="7.28515625" style="159" customWidth="1"/>
    <col min="10255" max="10498" width="9.140625" style="159"/>
    <col min="10499" max="10499" width="31.42578125" style="159" customWidth="1"/>
    <col min="10500" max="10501" width="7.5703125" style="159" customWidth="1"/>
    <col min="10502" max="10502" width="7.28515625" style="159" customWidth="1"/>
    <col min="10503" max="10503" width="7.140625" style="159" customWidth="1"/>
    <col min="10504" max="10504" width="6.5703125" style="159" customWidth="1"/>
    <col min="10505" max="10505" width="1.5703125" style="159" customWidth="1"/>
    <col min="10506" max="10506" width="7.7109375" style="159" customWidth="1"/>
    <col min="10507" max="10508" width="8" style="159" customWidth="1"/>
    <col min="10509" max="10509" width="7.5703125" style="159" customWidth="1"/>
    <col min="10510" max="10510" width="7.28515625" style="159" customWidth="1"/>
    <col min="10511" max="10754" width="9.140625" style="159"/>
    <col min="10755" max="10755" width="31.42578125" style="159" customWidth="1"/>
    <col min="10756" max="10757" width="7.5703125" style="159" customWidth="1"/>
    <col min="10758" max="10758" width="7.28515625" style="159" customWidth="1"/>
    <col min="10759" max="10759" width="7.140625" style="159" customWidth="1"/>
    <col min="10760" max="10760" width="6.5703125" style="159" customWidth="1"/>
    <col min="10761" max="10761" width="1.5703125" style="159" customWidth="1"/>
    <col min="10762" max="10762" width="7.7109375" style="159" customWidth="1"/>
    <col min="10763" max="10764" width="8" style="159" customWidth="1"/>
    <col min="10765" max="10765" width="7.5703125" style="159" customWidth="1"/>
    <col min="10766" max="10766" width="7.28515625" style="159" customWidth="1"/>
    <col min="10767" max="11010" width="9.140625" style="159"/>
    <col min="11011" max="11011" width="31.42578125" style="159" customWidth="1"/>
    <col min="11012" max="11013" width="7.5703125" style="159" customWidth="1"/>
    <col min="11014" max="11014" width="7.28515625" style="159" customWidth="1"/>
    <col min="11015" max="11015" width="7.140625" style="159" customWidth="1"/>
    <col min="11016" max="11016" width="6.5703125" style="159" customWidth="1"/>
    <col min="11017" max="11017" width="1.5703125" style="159" customWidth="1"/>
    <col min="11018" max="11018" width="7.7109375" style="159" customWidth="1"/>
    <col min="11019" max="11020" width="8" style="159" customWidth="1"/>
    <col min="11021" max="11021" width="7.5703125" style="159" customWidth="1"/>
    <col min="11022" max="11022" width="7.28515625" style="159" customWidth="1"/>
    <col min="11023" max="11266" width="9.140625" style="159"/>
    <col min="11267" max="11267" width="31.42578125" style="159" customWidth="1"/>
    <col min="11268" max="11269" width="7.5703125" style="159" customWidth="1"/>
    <col min="11270" max="11270" width="7.28515625" style="159" customWidth="1"/>
    <col min="11271" max="11271" width="7.140625" style="159" customWidth="1"/>
    <col min="11272" max="11272" width="6.5703125" style="159" customWidth="1"/>
    <col min="11273" max="11273" width="1.5703125" style="159" customWidth="1"/>
    <col min="11274" max="11274" width="7.7109375" style="159" customWidth="1"/>
    <col min="11275" max="11276" width="8" style="159" customWidth="1"/>
    <col min="11277" max="11277" width="7.5703125" style="159" customWidth="1"/>
    <col min="11278" max="11278" width="7.28515625" style="159" customWidth="1"/>
    <col min="11279" max="11522" width="9.140625" style="159"/>
    <col min="11523" max="11523" width="31.42578125" style="159" customWidth="1"/>
    <col min="11524" max="11525" width="7.5703125" style="159" customWidth="1"/>
    <col min="11526" max="11526" width="7.28515625" style="159" customWidth="1"/>
    <col min="11527" max="11527" width="7.140625" style="159" customWidth="1"/>
    <col min="11528" max="11528" width="6.5703125" style="159" customWidth="1"/>
    <col min="11529" max="11529" width="1.5703125" style="159" customWidth="1"/>
    <col min="11530" max="11530" width="7.7109375" style="159" customWidth="1"/>
    <col min="11531" max="11532" width="8" style="159" customWidth="1"/>
    <col min="11533" max="11533" width="7.5703125" style="159" customWidth="1"/>
    <col min="11534" max="11534" width="7.28515625" style="159" customWidth="1"/>
    <col min="11535" max="11778" width="9.140625" style="159"/>
    <col min="11779" max="11779" width="31.42578125" style="159" customWidth="1"/>
    <col min="11780" max="11781" width="7.5703125" style="159" customWidth="1"/>
    <col min="11782" max="11782" width="7.28515625" style="159" customWidth="1"/>
    <col min="11783" max="11783" width="7.140625" style="159" customWidth="1"/>
    <col min="11784" max="11784" width="6.5703125" style="159" customWidth="1"/>
    <col min="11785" max="11785" width="1.5703125" style="159" customWidth="1"/>
    <col min="11786" max="11786" width="7.7109375" style="159" customWidth="1"/>
    <col min="11787" max="11788" width="8" style="159" customWidth="1"/>
    <col min="11789" max="11789" width="7.5703125" style="159" customWidth="1"/>
    <col min="11790" max="11790" width="7.28515625" style="159" customWidth="1"/>
    <col min="11791" max="12034" width="9.140625" style="159"/>
    <col min="12035" max="12035" width="31.42578125" style="159" customWidth="1"/>
    <col min="12036" max="12037" width="7.5703125" style="159" customWidth="1"/>
    <col min="12038" max="12038" width="7.28515625" style="159" customWidth="1"/>
    <col min="12039" max="12039" width="7.140625" style="159" customWidth="1"/>
    <col min="12040" max="12040" width="6.5703125" style="159" customWidth="1"/>
    <col min="12041" max="12041" width="1.5703125" style="159" customWidth="1"/>
    <col min="12042" max="12042" width="7.7109375" style="159" customWidth="1"/>
    <col min="12043" max="12044" width="8" style="159" customWidth="1"/>
    <col min="12045" max="12045" width="7.5703125" style="159" customWidth="1"/>
    <col min="12046" max="12046" width="7.28515625" style="159" customWidth="1"/>
    <col min="12047" max="12290" width="9.140625" style="159"/>
    <col min="12291" max="12291" width="31.42578125" style="159" customWidth="1"/>
    <col min="12292" max="12293" width="7.5703125" style="159" customWidth="1"/>
    <col min="12294" max="12294" width="7.28515625" style="159" customWidth="1"/>
    <col min="12295" max="12295" width="7.140625" style="159" customWidth="1"/>
    <col min="12296" max="12296" width="6.5703125" style="159" customWidth="1"/>
    <col min="12297" max="12297" width="1.5703125" style="159" customWidth="1"/>
    <col min="12298" max="12298" width="7.7109375" style="159" customWidth="1"/>
    <col min="12299" max="12300" width="8" style="159" customWidth="1"/>
    <col min="12301" max="12301" width="7.5703125" style="159" customWidth="1"/>
    <col min="12302" max="12302" width="7.28515625" style="159" customWidth="1"/>
    <col min="12303" max="12546" width="9.140625" style="159"/>
    <col min="12547" max="12547" width="31.42578125" style="159" customWidth="1"/>
    <col min="12548" max="12549" width="7.5703125" style="159" customWidth="1"/>
    <col min="12550" max="12550" width="7.28515625" style="159" customWidth="1"/>
    <col min="12551" max="12551" width="7.140625" style="159" customWidth="1"/>
    <col min="12552" max="12552" width="6.5703125" style="159" customWidth="1"/>
    <col min="12553" max="12553" width="1.5703125" style="159" customWidth="1"/>
    <col min="12554" max="12554" width="7.7109375" style="159" customWidth="1"/>
    <col min="12555" max="12556" width="8" style="159" customWidth="1"/>
    <col min="12557" max="12557" width="7.5703125" style="159" customWidth="1"/>
    <col min="12558" max="12558" width="7.28515625" style="159" customWidth="1"/>
    <col min="12559" max="12802" width="9.140625" style="159"/>
    <col min="12803" max="12803" width="31.42578125" style="159" customWidth="1"/>
    <col min="12804" max="12805" width="7.5703125" style="159" customWidth="1"/>
    <col min="12806" max="12806" width="7.28515625" style="159" customWidth="1"/>
    <col min="12807" max="12807" width="7.140625" style="159" customWidth="1"/>
    <col min="12808" max="12808" width="6.5703125" style="159" customWidth="1"/>
    <col min="12809" max="12809" width="1.5703125" style="159" customWidth="1"/>
    <col min="12810" max="12810" width="7.7109375" style="159" customWidth="1"/>
    <col min="12811" max="12812" width="8" style="159" customWidth="1"/>
    <col min="12813" max="12813" width="7.5703125" style="159" customWidth="1"/>
    <col min="12814" max="12814" width="7.28515625" style="159" customWidth="1"/>
    <col min="12815" max="13058" width="9.140625" style="159"/>
    <col min="13059" max="13059" width="31.42578125" style="159" customWidth="1"/>
    <col min="13060" max="13061" width="7.5703125" style="159" customWidth="1"/>
    <col min="13062" max="13062" width="7.28515625" style="159" customWidth="1"/>
    <col min="13063" max="13063" width="7.140625" style="159" customWidth="1"/>
    <col min="13064" max="13064" width="6.5703125" style="159" customWidth="1"/>
    <col min="13065" max="13065" width="1.5703125" style="159" customWidth="1"/>
    <col min="13066" max="13066" width="7.7109375" style="159" customWidth="1"/>
    <col min="13067" max="13068" width="8" style="159" customWidth="1"/>
    <col min="13069" max="13069" width="7.5703125" style="159" customWidth="1"/>
    <col min="13070" max="13070" width="7.28515625" style="159" customWidth="1"/>
    <col min="13071" max="13314" width="9.140625" style="159"/>
    <col min="13315" max="13315" width="31.42578125" style="159" customWidth="1"/>
    <col min="13316" max="13317" width="7.5703125" style="159" customWidth="1"/>
    <col min="13318" max="13318" width="7.28515625" style="159" customWidth="1"/>
    <col min="13319" max="13319" width="7.140625" style="159" customWidth="1"/>
    <col min="13320" max="13320" width="6.5703125" style="159" customWidth="1"/>
    <col min="13321" max="13321" width="1.5703125" style="159" customWidth="1"/>
    <col min="13322" max="13322" width="7.7109375" style="159" customWidth="1"/>
    <col min="13323" max="13324" width="8" style="159" customWidth="1"/>
    <col min="13325" max="13325" width="7.5703125" style="159" customWidth="1"/>
    <col min="13326" max="13326" width="7.28515625" style="159" customWidth="1"/>
    <col min="13327" max="13570" width="9.140625" style="159"/>
    <col min="13571" max="13571" width="31.42578125" style="159" customWidth="1"/>
    <col min="13572" max="13573" width="7.5703125" style="159" customWidth="1"/>
    <col min="13574" max="13574" width="7.28515625" style="159" customWidth="1"/>
    <col min="13575" max="13575" width="7.140625" style="159" customWidth="1"/>
    <col min="13576" max="13576" width="6.5703125" style="159" customWidth="1"/>
    <col min="13577" max="13577" width="1.5703125" style="159" customWidth="1"/>
    <col min="13578" max="13578" width="7.7109375" style="159" customWidth="1"/>
    <col min="13579" max="13580" width="8" style="159" customWidth="1"/>
    <col min="13581" max="13581" width="7.5703125" style="159" customWidth="1"/>
    <col min="13582" max="13582" width="7.28515625" style="159" customWidth="1"/>
    <col min="13583" max="13826" width="9.140625" style="159"/>
    <col min="13827" max="13827" width="31.42578125" style="159" customWidth="1"/>
    <col min="13828" max="13829" width="7.5703125" style="159" customWidth="1"/>
    <col min="13830" max="13830" width="7.28515625" style="159" customWidth="1"/>
    <col min="13831" max="13831" width="7.140625" style="159" customWidth="1"/>
    <col min="13832" max="13832" width="6.5703125" style="159" customWidth="1"/>
    <col min="13833" max="13833" width="1.5703125" style="159" customWidth="1"/>
    <col min="13834" max="13834" width="7.7109375" style="159" customWidth="1"/>
    <col min="13835" max="13836" width="8" style="159" customWidth="1"/>
    <col min="13837" max="13837" width="7.5703125" style="159" customWidth="1"/>
    <col min="13838" max="13838" width="7.28515625" style="159" customWidth="1"/>
    <col min="13839" max="14082" width="9.140625" style="159"/>
    <col min="14083" max="14083" width="31.42578125" style="159" customWidth="1"/>
    <col min="14084" max="14085" width="7.5703125" style="159" customWidth="1"/>
    <col min="14086" max="14086" width="7.28515625" style="159" customWidth="1"/>
    <col min="14087" max="14087" width="7.140625" style="159" customWidth="1"/>
    <col min="14088" max="14088" width="6.5703125" style="159" customWidth="1"/>
    <col min="14089" max="14089" width="1.5703125" style="159" customWidth="1"/>
    <col min="14090" max="14090" width="7.7109375" style="159" customWidth="1"/>
    <col min="14091" max="14092" width="8" style="159" customWidth="1"/>
    <col min="14093" max="14093" width="7.5703125" style="159" customWidth="1"/>
    <col min="14094" max="14094" width="7.28515625" style="159" customWidth="1"/>
    <col min="14095" max="14338" width="9.140625" style="159"/>
    <col min="14339" max="14339" width="31.42578125" style="159" customWidth="1"/>
    <col min="14340" max="14341" width="7.5703125" style="159" customWidth="1"/>
    <col min="14342" max="14342" width="7.28515625" style="159" customWidth="1"/>
    <col min="14343" max="14343" width="7.140625" style="159" customWidth="1"/>
    <col min="14344" max="14344" width="6.5703125" style="159" customWidth="1"/>
    <col min="14345" max="14345" width="1.5703125" style="159" customWidth="1"/>
    <col min="14346" max="14346" width="7.7109375" style="159" customWidth="1"/>
    <col min="14347" max="14348" width="8" style="159" customWidth="1"/>
    <col min="14349" max="14349" width="7.5703125" style="159" customWidth="1"/>
    <col min="14350" max="14350" width="7.28515625" style="159" customWidth="1"/>
    <col min="14351" max="14594" width="9.140625" style="159"/>
    <col min="14595" max="14595" width="31.42578125" style="159" customWidth="1"/>
    <col min="14596" max="14597" width="7.5703125" style="159" customWidth="1"/>
    <col min="14598" max="14598" width="7.28515625" style="159" customWidth="1"/>
    <col min="14599" max="14599" width="7.140625" style="159" customWidth="1"/>
    <col min="14600" max="14600" width="6.5703125" style="159" customWidth="1"/>
    <col min="14601" max="14601" width="1.5703125" style="159" customWidth="1"/>
    <col min="14602" max="14602" width="7.7109375" style="159" customWidth="1"/>
    <col min="14603" max="14604" width="8" style="159" customWidth="1"/>
    <col min="14605" max="14605" width="7.5703125" style="159" customWidth="1"/>
    <col min="14606" max="14606" width="7.28515625" style="159" customWidth="1"/>
    <col min="14607" max="14850" width="9.140625" style="159"/>
    <col min="14851" max="14851" width="31.42578125" style="159" customWidth="1"/>
    <col min="14852" max="14853" width="7.5703125" style="159" customWidth="1"/>
    <col min="14854" max="14854" width="7.28515625" style="159" customWidth="1"/>
    <col min="14855" max="14855" width="7.140625" style="159" customWidth="1"/>
    <col min="14856" max="14856" width="6.5703125" style="159" customWidth="1"/>
    <col min="14857" max="14857" width="1.5703125" style="159" customWidth="1"/>
    <col min="14858" max="14858" width="7.7109375" style="159" customWidth="1"/>
    <col min="14859" max="14860" width="8" style="159" customWidth="1"/>
    <col min="14861" max="14861" width="7.5703125" style="159" customWidth="1"/>
    <col min="14862" max="14862" width="7.28515625" style="159" customWidth="1"/>
    <col min="14863" max="15106" width="9.140625" style="159"/>
    <col min="15107" max="15107" width="31.42578125" style="159" customWidth="1"/>
    <col min="15108" max="15109" width="7.5703125" style="159" customWidth="1"/>
    <col min="15110" max="15110" width="7.28515625" style="159" customWidth="1"/>
    <col min="15111" max="15111" width="7.140625" style="159" customWidth="1"/>
    <col min="15112" max="15112" width="6.5703125" style="159" customWidth="1"/>
    <col min="15113" max="15113" width="1.5703125" style="159" customWidth="1"/>
    <col min="15114" max="15114" width="7.7109375" style="159" customWidth="1"/>
    <col min="15115" max="15116" width="8" style="159" customWidth="1"/>
    <col min="15117" max="15117" width="7.5703125" style="159" customWidth="1"/>
    <col min="15118" max="15118" width="7.28515625" style="159" customWidth="1"/>
    <col min="15119" max="15362" width="9.140625" style="159"/>
    <col min="15363" max="15363" width="31.42578125" style="159" customWidth="1"/>
    <col min="15364" max="15365" width="7.5703125" style="159" customWidth="1"/>
    <col min="15366" max="15366" width="7.28515625" style="159" customWidth="1"/>
    <col min="15367" max="15367" width="7.140625" style="159" customWidth="1"/>
    <col min="15368" max="15368" width="6.5703125" style="159" customWidth="1"/>
    <col min="15369" max="15369" width="1.5703125" style="159" customWidth="1"/>
    <col min="15370" max="15370" width="7.7109375" style="159" customWidth="1"/>
    <col min="15371" max="15372" width="8" style="159" customWidth="1"/>
    <col min="15373" max="15373" width="7.5703125" style="159" customWidth="1"/>
    <col min="15374" max="15374" width="7.28515625" style="159" customWidth="1"/>
    <col min="15375" max="15618" width="9.140625" style="159"/>
    <col min="15619" max="15619" width="31.42578125" style="159" customWidth="1"/>
    <col min="15620" max="15621" width="7.5703125" style="159" customWidth="1"/>
    <col min="15622" max="15622" width="7.28515625" style="159" customWidth="1"/>
    <col min="15623" max="15623" width="7.140625" style="159" customWidth="1"/>
    <col min="15624" max="15624" width="6.5703125" style="159" customWidth="1"/>
    <col min="15625" max="15625" width="1.5703125" style="159" customWidth="1"/>
    <col min="15626" max="15626" width="7.7109375" style="159" customWidth="1"/>
    <col min="15627" max="15628" width="8" style="159" customWidth="1"/>
    <col min="15629" max="15629" width="7.5703125" style="159" customWidth="1"/>
    <col min="15630" max="15630" width="7.28515625" style="159" customWidth="1"/>
    <col min="15631" max="15874" width="9.140625" style="159"/>
    <col min="15875" max="15875" width="31.42578125" style="159" customWidth="1"/>
    <col min="15876" max="15877" width="7.5703125" style="159" customWidth="1"/>
    <col min="15878" max="15878" width="7.28515625" style="159" customWidth="1"/>
    <col min="15879" max="15879" width="7.140625" style="159" customWidth="1"/>
    <col min="15880" max="15880" width="6.5703125" style="159" customWidth="1"/>
    <col min="15881" max="15881" width="1.5703125" style="159" customWidth="1"/>
    <col min="15882" max="15882" width="7.7109375" style="159" customWidth="1"/>
    <col min="15883" max="15884" width="8" style="159" customWidth="1"/>
    <col min="15885" max="15885" width="7.5703125" style="159" customWidth="1"/>
    <col min="15886" max="15886" width="7.28515625" style="159" customWidth="1"/>
    <col min="15887" max="16130" width="9.140625" style="159"/>
    <col min="16131" max="16131" width="31.42578125" style="159" customWidth="1"/>
    <col min="16132" max="16133" width="7.5703125" style="159" customWidth="1"/>
    <col min="16134" max="16134" width="7.28515625" style="159" customWidth="1"/>
    <col min="16135" max="16135" width="7.140625" style="159" customWidth="1"/>
    <col min="16136" max="16136" width="6.5703125" style="159" customWidth="1"/>
    <col min="16137" max="16137" width="1.5703125" style="159" customWidth="1"/>
    <col min="16138" max="16138" width="7.7109375" style="159" customWidth="1"/>
    <col min="16139" max="16140" width="8" style="159" customWidth="1"/>
    <col min="16141" max="16141" width="7.5703125" style="159" customWidth="1"/>
    <col min="16142" max="16142" width="7.28515625" style="159" customWidth="1"/>
    <col min="16143" max="16384" width="9.140625" style="159"/>
  </cols>
  <sheetData>
    <row r="1" spans="1:14">
      <c r="A1" s="467" t="s">
        <v>29</v>
      </c>
      <c r="B1" s="467"/>
      <c r="C1" s="467"/>
      <c r="D1" s="467"/>
      <c r="E1" s="467"/>
      <c r="F1" s="467"/>
      <c r="G1" s="467"/>
      <c r="H1" s="467"/>
      <c r="I1" s="467"/>
      <c r="J1" s="467"/>
      <c r="K1" s="467"/>
      <c r="L1" s="467"/>
      <c r="M1" s="467"/>
      <c r="N1" s="467"/>
    </row>
    <row r="2" spans="1:14" ht="36" customHeight="1">
      <c r="A2" s="468" t="s">
        <v>195</v>
      </c>
      <c r="B2" s="468"/>
      <c r="C2" s="468"/>
      <c r="D2" s="468"/>
      <c r="E2" s="468"/>
      <c r="F2" s="468"/>
      <c r="G2" s="468"/>
      <c r="H2" s="468"/>
      <c r="I2" s="468"/>
      <c r="J2" s="468"/>
      <c r="K2" s="468"/>
      <c r="L2" s="468"/>
      <c r="M2" s="468"/>
      <c r="N2" s="468"/>
    </row>
    <row r="3" spans="1:14" ht="15.75">
      <c r="A3" s="469" t="s">
        <v>0</v>
      </c>
      <c r="B3" s="469" t="s">
        <v>94</v>
      </c>
      <c r="C3" s="469"/>
      <c r="D3" s="469"/>
      <c r="E3" s="469"/>
      <c r="F3" s="469"/>
      <c r="G3" s="469"/>
      <c r="H3" s="221"/>
      <c r="I3" s="469" t="s">
        <v>193</v>
      </c>
      <c r="J3" s="469"/>
      <c r="K3" s="469"/>
      <c r="L3" s="469"/>
      <c r="M3" s="469"/>
      <c r="N3" s="469"/>
    </row>
    <row r="4" spans="1:14">
      <c r="A4" s="469"/>
      <c r="B4" s="150">
        <v>2009</v>
      </c>
      <c r="C4" s="150">
        <v>2010</v>
      </c>
      <c r="D4" s="150">
        <v>2011</v>
      </c>
      <c r="E4" s="150">
        <v>2012</v>
      </c>
      <c r="F4" s="150">
        <v>2013</v>
      </c>
      <c r="G4" s="109">
        <v>2014</v>
      </c>
      <c r="H4" s="152"/>
      <c r="I4" s="150">
        <v>2009</v>
      </c>
      <c r="J4" s="150">
        <v>2010</v>
      </c>
      <c r="K4" s="153">
        <v>2011</v>
      </c>
      <c r="L4" s="153">
        <v>2012</v>
      </c>
      <c r="M4" s="153">
        <v>2013</v>
      </c>
      <c r="N4" s="109">
        <v>2014</v>
      </c>
    </row>
    <row r="5" spans="1:14" ht="24" customHeight="1">
      <c r="A5" s="150" t="s">
        <v>96</v>
      </c>
      <c r="B5" s="241">
        <v>139</v>
      </c>
      <c r="C5" s="241">
        <v>140</v>
      </c>
      <c r="D5" s="241">
        <v>153</v>
      </c>
      <c r="E5" s="241">
        <v>149</v>
      </c>
      <c r="F5" s="155">
        <v>121</v>
      </c>
      <c r="G5" s="222">
        <v>103</v>
      </c>
      <c r="H5" s="156"/>
      <c r="I5" s="241">
        <v>491</v>
      </c>
      <c r="J5" s="241">
        <v>500</v>
      </c>
      <c r="K5" s="157">
        <v>480</v>
      </c>
      <c r="L5" s="157">
        <v>510</v>
      </c>
      <c r="M5" s="155">
        <v>515</v>
      </c>
      <c r="N5" s="222">
        <v>609</v>
      </c>
    </row>
    <row r="6" spans="1:14" ht="24" customHeight="1">
      <c r="A6" s="150" t="s">
        <v>97</v>
      </c>
      <c r="B6" s="241">
        <v>108</v>
      </c>
      <c r="C6" s="241">
        <v>123</v>
      </c>
      <c r="D6" s="241">
        <v>127</v>
      </c>
      <c r="E6" s="241">
        <v>111</v>
      </c>
      <c r="F6" s="155">
        <v>73</v>
      </c>
      <c r="G6" s="222">
        <v>54</v>
      </c>
      <c r="H6" s="156"/>
      <c r="I6" s="241">
        <v>218</v>
      </c>
      <c r="J6" s="241">
        <v>228</v>
      </c>
      <c r="K6" s="241">
        <v>205</v>
      </c>
      <c r="L6" s="241">
        <v>189</v>
      </c>
      <c r="M6" s="241">
        <v>168</v>
      </c>
      <c r="N6" s="231">
        <v>163</v>
      </c>
    </row>
    <row r="7" spans="1:14" ht="24" customHeight="1">
      <c r="A7" s="150" t="s">
        <v>1</v>
      </c>
      <c r="B7" s="160">
        <f>B6/B5</f>
        <v>0.7769784172661871</v>
      </c>
      <c r="C7" s="160">
        <f>C6/C5</f>
        <v>0.87857142857142856</v>
      </c>
      <c r="D7" s="160">
        <f>D6/D5</f>
        <v>0.83006535947712423</v>
      </c>
      <c r="E7" s="160">
        <f>E6/E5</f>
        <v>0.74496644295302017</v>
      </c>
      <c r="F7" s="160">
        <f>F6/F5</f>
        <v>0.60330578512396693</v>
      </c>
      <c r="G7" s="223">
        <f t="shared" ref="G7" si="0">G6/G5</f>
        <v>0.52427184466019416</v>
      </c>
      <c r="H7" s="161"/>
      <c r="I7" s="160">
        <f>I6/I5</f>
        <v>0.4439918533604888</v>
      </c>
      <c r="J7" s="160">
        <f>J6/J5</f>
        <v>0.45600000000000002</v>
      </c>
      <c r="K7" s="160">
        <f>K6/K5</f>
        <v>0.42708333333333331</v>
      </c>
      <c r="L7" s="160">
        <f>L6/L5</f>
        <v>0.37058823529411766</v>
      </c>
      <c r="M7" s="160">
        <f>M6/M5</f>
        <v>0.32621359223300972</v>
      </c>
      <c r="N7" s="223">
        <f t="shared" ref="N7" si="1">N6/N5</f>
        <v>0.26765188834154352</v>
      </c>
    </row>
    <row r="8" spans="1:14" ht="55.5" customHeight="1">
      <c r="A8" s="470" t="s">
        <v>92</v>
      </c>
      <c r="B8" s="471"/>
      <c r="C8" s="471"/>
      <c r="D8" s="471"/>
      <c r="E8" s="471"/>
      <c r="F8" s="471"/>
      <c r="G8" s="471"/>
      <c r="H8" s="471"/>
      <c r="I8" s="471"/>
      <c r="J8" s="471"/>
      <c r="K8" s="471"/>
      <c r="L8" s="471"/>
      <c r="M8" s="471"/>
      <c r="N8" s="471"/>
    </row>
    <row r="9" spans="1:14" ht="36.75" customHeight="1">
      <c r="A9" s="472" t="s">
        <v>109</v>
      </c>
      <c r="B9" s="473"/>
      <c r="C9" s="473"/>
      <c r="D9" s="473"/>
      <c r="E9" s="473"/>
      <c r="F9" s="473"/>
      <c r="G9" s="473"/>
      <c r="H9" s="473"/>
      <c r="I9" s="473"/>
      <c r="J9" s="473"/>
      <c r="K9" s="473"/>
      <c r="L9" s="473"/>
      <c r="M9" s="473"/>
      <c r="N9" s="473"/>
    </row>
    <row r="10" spans="1:14" ht="33.75" customHeight="1">
      <c r="A10" s="162"/>
      <c r="B10" s="163" t="s">
        <v>67</v>
      </c>
      <c r="C10" s="163" t="s">
        <v>68</v>
      </c>
      <c r="D10" s="163" t="s">
        <v>81</v>
      </c>
      <c r="E10" s="163" t="s">
        <v>107</v>
      </c>
      <c r="F10" s="163" t="s">
        <v>128</v>
      </c>
      <c r="G10" s="224" t="s">
        <v>176</v>
      </c>
      <c r="H10" s="164"/>
      <c r="I10" s="163" t="s">
        <v>69</v>
      </c>
      <c r="J10" s="163" t="s">
        <v>70</v>
      </c>
      <c r="K10" s="163" t="s">
        <v>93</v>
      </c>
      <c r="L10" s="163" t="s">
        <v>108</v>
      </c>
      <c r="M10" s="163" t="s">
        <v>129</v>
      </c>
      <c r="N10" s="224" t="s">
        <v>177</v>
      </c>
    </row>
    <row r="11" spans="1:14" ht="21.95" customHeight="1">
      <c r="A11" s="165" t="s">
        <v>48</v>
      </c>
      <c r="B11" s="166">
        <v>108</v>
      </c>
      <c r="C11" s="166">
        <v>122</v>
      </c>
      <c r="D11" s="166">
        <v>125</v>
      </c>
      <c r="E11" s="166">
        <v>110</v>
      </c>
      <c r="F11" s="166">
        <v>73</v>
      </c>
      <c r="G11" s="225">
        <v>54</v>
      </c>
      <c r="H11" s="167"/>
      <c r="I11" s="162">
        <v>218</v>
      </c>
      <c r="J11" s="168">
        <v>227</v>
      </c>
      <c r="K11" s="168">
        <v>202</v>
      </c>
      <c r="L11" s="168">
        <v>189</v>
      </c>
      <c r="M11" s="168">
        <v>162</v>
      </c>
      <c r="N11" s="232">
        <v>161</v>
      </c>
    </row>
    <row r="12" spans="1:14" ht="21.95" customHeight="1">
      <c r="A12" s="169" t="s">
        <v>61</v>
      </c>
      <c r="B12" s="170">
        <v>0.03</v>
      </c>
      <c r="C12" s="170">
        <v>0.02</v>
      </c>
      <c r="D12" s="170">
        <v>0.05</v>
      </c>
      <c r="E12" s="170">
        <v>0.03</v>
      </c>
      <c r="F12" s="170">
        <v>0.03</v>
      </c>
      <c r="G12" s="148">
        <v>0.02</v>
      </c>
      <c r="H12" s="167"/>
      <c r="I12" s="170">
        <v>0</v>
      </c>
      <c r="J12" s="170">
        <v>0</v>
      </c>
      <c r="K12" s="170">
        <v>0</v>
      </c>
      <c r="L12" s="170">
        <v>0</v>
      </c>
      <c r="M12" s="170">
        <v>0</v>
      </c>
      <c r="N12" s="148">
        <v>0</v>
      </c>
    </row>
    <row r="13" spans="1:14" ht="21.95" customHeight="1">
      <c r="A13" s="169" t="s">
        <v>62</v>
      </c>
      <c r="B13" s="170">
        <v>0.78</v>
      </c>
      <c r="C13" s="170">
        <v>0.79</v>
      </c>
      <c r="D13" s="170">
        <v>0.67</v>
      </c>
      <c r="E13" s="170">
        <v>0.61</v>
      </c>
      <c r="F13" s="170">
        <v>0.59</v>
      </c>
      <c r="G13" s="148">
        <v>0.78</v>
      </c>
      <c r="H13" s="167"/>
      <c r="I13" s="170">
        <v>0.05</v>
      </c>
      <c r="J13" s="170">
        <v>0.09</v>
      </c>
      <c r="K13" s="170">
        <v>0.04</v>
      </c>
      <c r="L13" s="170">
        <v>0.04</v>
      </c>
      <c r="M13" s="170">
        <v>0.03</v>
      </c>
      <c r="N13" s="148">
        <v>0.04</v>
      </c>
    </row>
    <row r="14" spans="1:14" ht="21.95" customHeight="1">
      <c r="A14" s="169" t="s">
        <v>63</v>
      </c>
      <c r="B14" s="170">
        <v>0</v>
      </c>
      <c r="C14" s="170">
        <v>0</v>
      </c>
      <c r="D14" s="170">
        <v>0</v>
      </c>
      <c r="E14" s="170">
        <v>0</v>
      </c>
      <c r="F14" s="170">
        <v>0</v>
      </c>
      <c r="G14" s="148">
        <v>0</v>
      </c>
      <c r="H14" s="167"/>
      <c r="I14" s="170">
        <v>0.16</v>
      </c>
      <c r="J14" s="170">
        <v>0.12</v>
      </c>
      <c r="K14" s="170">
        <v>7.0000000000000007E-2</v>
      </c>
      <c r="L14" s="170">
        <v>0.11</v>
      </c>
      <c r="M14" s="170">
        <v>0.08</v>
      </c>
      <c r="N14" s="148">
        <v>0.12</v>
      </c>
    </row>
    <row r="15" spans="1:14" ht="21.95" customHeight="1">
      <c r="A15" s="169" t="s">
        <v>64</v>
      </c>
      <c r="B15" s="170">
        <v>0</v>
      </c>
      <c r="C15" s="170">
        <v>0</v>
      </c>
      <c r="D15" s="170">
        <v>0</v>
      </c>
      <c r="E15" s="170">
        <v>0</v>
      </c>
      <c r="F15" s="170">
        <v>0.03</v>
      </c>
      <c r="G15" s="148">
        <v>0</v>
      </c>
      <c r="H15" s="167"/>
      <c r="I15" s="170">
        <v>0.03</v>
      </c>
      <c r="J15" s="170">
        <v>0.02</v>
      </c>
      <c r="K15" s="170">
        <v>0.03</v>
      </c>
      <c r="L15" s="170">
        <v>0.02</v>
      </c>
      <c r="M15" s="170">
        <v>0.04</v>
      </c>
      <c r="N15" s="148">
        <v>0.04</v>
      </c>
    </row>
    <row r="16" spans="1:14" ht="21.95" customHeight="1">
      <c r="A16" s="171" t="s">
        <v>30</v>
      </c>
      <c r="B16" s="170">
        <v>0.19</v>
      </c>
      <c r="C16" s="170">
        <v>0.2</v>
      </c>
      <c r="D16" s="170">
        <v>0.28000000000000003</v>
      </c>
      <c r="E16" s="170">
        <v>0.36</v>
      </c>
      <c r="F16" s="170">
        <v>0.36</v>
      </c>
      <c r="G16" s="148">
        <v>0.2</v>
      </c>
      <c r="H16" s="172"/>
      <c r="I16" s="170">
        <v>0.77</v>
      </c>
      <c r="J16" s="170">
        <v>0.77</v>
      </c>
      <c r="K16" s="170">
        <v>0.85</v>
      </c>
      <c r="L16" s="170">
        <v>0.84</v>
      </c>
      <c r="M16" s="170">
        <v>0.85</v>
      </c>
      <c r="N16" s="148">
        <v>0.81</v>
      </c>
    </row>
    <row r="17" spans="1:14" ht="45" customHeight="1">
      <c r="A17" s="474" t="s">
        <v>182</v>
      </c>
      <c r="B17" s="474"/>
      <c r="C17" s="474"/>
      <c r="D17" s="474"/>
      <c r="E17" s="474"/>
      <c r="F17" s="474"/>
      <c r="G17" s="474"/>
      <c r="H17" s="474"/>
      <c r="I17" s="474"/>
      <c r="J17" s="474"/>
      <c r="K17" s="474"/>
      <c r="L17" s="474"/>
      <c r="M17" s="474"/>
      <c r="N17" s="474"/>
    </row>
    <row r="18" spans="1:14" ht="30" customHeight="1">
      <c r="A18" s="474" t="s">
        <v>120</v>
      </c>
      <c r="B18" s="475"/>
      <c r="C18" s="475"/>
      <c r="D18" s="475"/>
      <c r="E18" s="475"/>
      <c r="F18" s="475"/>
      <c r="G18" s="475"/>
      <c r="H18" s="475"/>
      <c r="I18" s="475"/>
      <c r="J18" s="475"/>
      <c r="K18" s="475"/>
      <c r="L18" s="475"/>
      <c r="M18" s="475"/>
      <c r="N18" s="475"/>
    </row>
    <row r="19" spans="1:14" ht="36" customHeight="1">
      <c r="A19" s="162"/>
      <c r="B19" s="163" t="s">
        <v>67</v>
      </c>
      <c r="C19" s="163" t="s">
        <v>68</v>
      </c>
      <c r="D19" s="163" t="s">
        <v>81</v>
      </c>
      <c r="E19" s="163" t="s">
        <v>107</v>
      </c>
      <c r="F19" s="163" t="s">
        <v>128</v>
      </c>
      <c r="G19" s="224" t="s">
        <v>176</v>
      </c>
      <c r="H19" s="173"/>
      <c r="I19" s="163" t="s">
        <v>69</v>
      </c>
      <c r="J19" s="163" t="s">
        <v>70</v>
      </c>
      <c r="K19" s="163" t="s">
        <v>93</v>
      </c>
      <c r="L19" s="163" t="s">
        <v>108</v>
      </c>
      <c r="M19" s="163" t="s">
        <v>129</v>
      </c>
      <c r="N19" s="224" t="s">
        <v>177</v>
      </c>
    </row>
    <row r="20" spans="1:14" ht="21.95" customHeight="1">
      <c r="A20" s="165" t="s">
        <v>48</v>
      </c>
      <c r="B20" s="166">
        <v>88</v>
      </c>
      <c r="C20" s="166">
        <v>112</v>
      </c>
      <c r="D20" s="166">
        <v>102</v>
      </c>
      <c r="E20" s="166">
        <v>100</v>
      </c>
      <c r="F20" s="166">
        <v>61</v>
      </c>
      <c r="G20" s="225">
        <v>46</v>
      </c>
      <c r="H20" s="174"/>
      <c r="I20" s="162">
        <v>180</v>
      </c>
      <c r="J20" s="168">
        <v>210</v>
      </c>
      <c r="K20" s="168">
        <v>189</v>
      </c>
      <c r="L20" s="168">
        <v>162</v>
      </c>
      <c r="M20" s="168">
        <v>150</v>
      </c>
      <c r="N20" s="232">
        <v>135</v>
      </c>
    </row>
    <row r="21" spans="1:14" ht="21.95" customHeight="1">
      <c r="A21" s="175" t="s">
        <v>117</v>
      </c>
      <c r="B21" s="176" t="s">
        <v>56</v>
      </c>
      <c r="C21" s="170">
        <v>0.09</v>
      </c>
      <c r="D21" s="170">
        <v>0.11</v>
      </c>
      <c r="E21" s="170">
        <v>0.24</v>
      </c>
      <c r="F21" s="170">
        <v>0.13</v>
      </c>
      <c r="G21" s="148">
        <v>0.15</v>
      </c>
      <c r="H21" s="177"/>
      <c r="I21" s="176" t="s">
        <v>56</v>
      </c>
      <c r="J21" s="170">
        <v>0.45</v>
      </c>
      <c r="K21" s="170">
        <v>0.3</v>
      </c>
      <c r="L21" s="170">
        <v>0.48</v>
      </c>
      <c r="M21" s="170">
        <v>0.41</v>
      </c>
      <c r="N21" s="148">
        <v>0.56000000000000005</v>
      </c>
    </row>
    <row r="22" spans="1:14" ht="21.95" customHeight="1">
      <c r="A22" s="171" t="s">
        <v>183</v>
      </c>
      <c r="B22" s="176">
        <v>0.02</v>
      </c>
      <c r="C22" s="170">
        <v>0.04</v>
      </c>
      <c r="D22" s="170">
        <v>0.03</v>
      </c>
      <c r="E22" s="170">
        <v>0.09</v>
      </c>
      <c r="F22" s="170">
        <v>0.13</v>
      </c>
      <c r="G22" s="148">
        <v>0.11</v>
      </c>
      <c r="H22" s="177"/>
      <c r="I22" s="170">
        <v>0.33</v>
      </c>
      <c r="J22" s="170">
        <v>0.02</v>
      </c>
      <c r="K22" s="170">
        <v>0.03</v>
      </c>
      <c r="L22" s="170">
        <v>0.04</v>
      </c>
      <c r="M22" s="170">
        <v>0.1</v>
      </c>
      <c r="N22" s="148">
        <v>0.09</v>
      </c>
    </row>
    <row r="23" spans="1:14" ht="21.95" customHeight="1">
      <c r="A23" s="171" t="s">
        <v>184</v>
      </c>
      <c r="B23" s="170">
        <v>0.16</v>
      </c>
      <c r="C23" s="170">
        <v>0.16</v>
      </c>
      <c r="D23" s="170">
        <v>0.32</v>
      </c>
      <c r="E23" s="170">
        <v>0.23</v>
      </c>
      <c r="F23" s="170">
        <v>0.3</v>
      </c>
      <c r="G23" s="148">
        <v>0.17</v>
      </c>
      <c r="H23" s="181"/>
      <c r="I23" s="170">
        <v>0.38</v>
      </c>
      <c r="J23" s="170">
        <v>0.39</v>
      </c>
      <c r="K23" s="170">
        <v>0.56000000000000005</v>
      </c>
      <c r="L23" s="170">
        <v>0.4</v>
      </c>
      <c r="M23" s="170">
        <v>0.41</v>
      </c>
      <c r="N23" s="148">
        <v>0.27</v>
      </c>
    </row>
    <row r="24" spans="1:14" ht="21.95" customHeight="1">
      <c r="A24" s="175" t="s">
        <v>185</v>
      </c>
      <c r="B24" s="170">
        <v>0.82</v>
      </c>
      <c r="C24" s="170">
        <v>0.7</v>
      </c>
      <c r="D24" s="170">
        <v>0.54</v>
      </c>
      <c r="E24" s="170">
        <v>0.44</v>
      </c>
      <c r="F24" s="170">
        <v>0.44</v>
      </c>
      <c r="G24" s="148">
        <v>0</v>
      </c>
      <c r="H24" s="181"/>
      <c r="I24" s="170">
        <v>0.15</v>
      </c>
      <c r="J24" s="170">
        <v>0.13</v>
      </c>
      <c r="K24" s="170">
        <v>0.11</v>
      </c>
      <c r="L24" s="170">
        <v>0.08</v>
      </c>
      <c r="M24" s="170">
        <v>0.08</v>
      </c>
      <c r="N24" s="148">
        <v>0.01</v>
      </c>
    </row>
    <row r="25" spans="1:14" ht="21.95" customHeight="1">
      <c r="A25" s="175" t="s">
        <v>151</v>
      </c>
      <c r="B25" s="170">
        <v>0</v>
      </c>
      <c r="C25" s="170">
        <v>0.01</v>
      </c>
      <c r="D25" s="170">
        <v>0</v>
      </c>
      <c r="E25" s="170">
        <v>0</v>
      </c>
      <c r="F25" s="170">
        <v>0</v>
      </c>
      <c r="G25" s="148">
        <v>0.56999999999999995</v>
      </c>
      <c r="H25" s="181"/>
      <c r="I25" s="170">
        <v>0.14000000000000001</v>
      </c>
      <c r="J25" s="170">
        <v>0</v>
      </c>
      <c r="K25" s="170">
        <v>0.01</v>
      </c>
      <c r="L25" s="170">
        <v>0</v>
      </c>
      <c r="M25" s="170">
        <v>0</v>
      </c>
      <c r="N25" s="148">
        <v>7.0000000000000007E-2</v>
      </c>
    </row>
    <row r="26" spans="1:14" ht="52.5" customHeight="1">
      <c r="A26" s="178" t="s">
        <v>186</v>
      </c>
      <c r="B26" s="179" t="s">
        <v>56</v>
      </c>
      <c r="C26" s="179">
        <f>C21+C22</f>
        <v>0.13</v>
      </c>
      <c r="D26" s="179">
        <f>D21+D22</f>
        <v>0.14000000000000001</v>
      </c>
      <c r="E26" s="179">
        <f>E21+E22</f>
        <v>0.32999999999999996</v>
      </c>
      <c r="F26" s="179">
        <f>F21+F22</f>
        <v>0.26</v>
      </c>
      <c r="G26" s="226">
        <f t="shared" ref="G26" si="2">G21+G22</f>
        <v>0.26</v>
      </c>
      <c r="H26" s="181"/>
      <c r="I26" s="179" t="s">
        <v>56</v>
      </c>
      <c r="J26" s="179">
        <f>J21+J22</f>
        <v>0.47000000000000003</v>
      </c>
      <c r="K26" s="179">
        <f>K21+K22</f>
        <v>0.32999999999999996</v>
      </c>
      <c r="L26" s="179">
        <f>L21+L22</f>
        <v>0.52</v>
      </c>
      <c r="M26" s="179">
        <f>M21+M22</f>
        <v>0.51</v>
      </c>
      <c r="N26" s="226">
        <f t="shared" ref="N26" si="3">N21+N22</f>
        <v>0.65</v>
      </c>
    </row>
    <row r="27" spans="1:14" ht="48.75" customHeight="1">
      <c r="A27" s="466" t="s">
        <v>82</v>
      </c>
      <c r="B27" s="464"/>
      <c r="C27" s="464"/>
      <c r="D27" s="464"/>
      <c r="E27" s="464"/>
      <c r="F27" s="464"/>
      <c r="G27" s="464"/>
      <c r="H27" s="464"/>
      <c r="I27" s="464"/>
      <c r="J27" s="464"/>
      <c r="K27" s="464"/>
      <c r="L27" s="464"/>
      <c r="M27" s="464"/>
      <c r="N27" s="464"/>
    </row>
    <row r="28" spans="1:14" ht="32.25" customHeight="1">
      <c r="A28" s="475" t="s">
        <v>80</v>
      </c>
      <c r="B28" s="475"/>
      <c r="C28" s="475"/>
      <c r="D28" s="475"/>
      <c r="E28" s="475"/>
      <c r="F28" s="475"/>
      <c r="G28" s="475"/>
      <c r="H28" s="475"/>
      <c r="I28" s="475"/>
      <c r="J28" s="475"/>
      <c r="K28" s="475"/>
      <c r="L28" s="475"/>
      <c r="M28" s="475"/>
      <c r="N28" s="475"/>
    </row>
    <row r="29" spans="1:14" ht="39" customHeight="1">
      <c r="A29" s="162"/>
      <c r="B29" s="163" t="s">
        <v>67</v>
      </c>
      <c r="C29" s="163" t="s">
        <v>68</v>
      </c>
      <c r="D29" s="163" t="s">
        <v>81</v>
      </c>
      <c r="E29" s="163" t="s">
        <v>107</v>
      </c>
      <c r="F29" s="163" t="s">
        <v>128</v>
      </c>
      <c r="G29" s="224" t="s">
        <v>176</v>
      </c>
      <c r="H29" s="180"/>
      <c r="I29" s="163" t="s">
        <v>69</v>
      </c>
      <c r="J29" s="163" t="s">
        <v>70</v>
      </c>
      <c r="K29" s="163" t="s">
        <v>93</v>
      </c>
      <c r="L29" s="163" t="s">
        <v>108</v>
      </c>
      <c r="M29" s="163" t="s">
        <v>129</v>
      </c>
      <c r="N29" s="224" t="s">
        <v>177</v>
      </c>
    </row>
    <row r="30" spans="1:14" ht="21.95" customHeight="1">
      <c r="A30" s="165" t="s">
        <v>48</v>
      </c>
      <c r="B30" s="176" t="s">
        <v>56</v>
      </c>
      <c r="C30" s="176" t="s">
        <v>56</v>
      </c>
      <c r="D30" s="166">
        <v>107</v>
      </c>
      <c r="E30" s="166">
        <v>89</v>
      </c>
      <c r="F30" s="166">
        <v>54</v>
      </c>
      <c r="G30" s="225">
        <v>37</v>
      </c>
      <c r="H30" s="181"/>
      <c r="I30" s="176" t="s">
        <v>56</v>
      </c>
      <c r="J30" s="176" t="s">
        <v>56</v>
      </c>
      <c r="K30" s="168">
        <v>183</v>
      </c>
      <c r="L30" s="168">
        <v>146</v>
      </c>
      <c r="M30" s="168">
        <v>133</v>
      </c>
      <c r="N30" s="232">
        <v>118</v>
      </c>
    </row>
    <row r="31" spans="1:14" ht="21.95" customHeight="1">
      <c r="A31" s="175" t="s">
        <v>49</v>
      </c>
      <c r="B31" s="176" t="s">
        <v>56</v>
      </c>
      <c r="C31" s="176" t="s">
        <v>56</v>
      </c>
      <c r="D31" s="170">
        <v>0.83</v>
      </c>
      <c r="E31" s="170">
        <v>0.82</v>
      </c>
      <c r="F31" s="170">
        <v>0.74</v>
      </c>
      <c r="G31" s="148">
        <v>0.76</v>
      </c>
      <c r="H31" s="181"/>
      <c r="I31" s="176" t="s">
        <v>56</v>
      </c>
      <c r="J31" s="176" t="s">
        <v>56</v>
      </c>
      <c r="K31" s="170">
        <v>0.56999999999999995</v>
      </c>
      <c r="L31" s="170">
        <v>0.54</v>
      </c>
      <c r="M31" s="170">
        <v>0.55000000000000004</v>
      </c>
      <c r="N31" s="148">
        <v>0.49</v>
      </c>
    </row>
    <row r="32" spans="1:14" ht="54" customHeight="1">
      <c r="A32" s="182" t="s">
        <v>83</v>
      </c>
      <c r="B32" s="176" t="s">
        <v>56</v>
      </c>
      <c r="C32" s="176" t="s">
        <v>56</v>
      </c>
      <c r="D32" s="170">
        <v>0</v>
      </c>
      <c r="E32" s="170">
        <v>0.01</v>
      </c>
      <c r="F32" s="170">
        <v>0.02</v>
      </c>
      <c r="G32" s="148">
        <v>0</v>
      </c>
      <c r="H32" s="181"/>
      <c r="I32" s="176" t="s">
        <v>56</v>
      </c>
      <c r="J32" s="176" t="s">
        <v>56</v>
      </c>
      <c r="K32" s="170">
        <v>0.04</v>
      </c>
      <c r="L32" s="170">
        <v>0.06</v>
      </c>
      <c r="M32" s="170">
        <v>0.02</v>
      </c>
      <c r="N32" s="148">
        <v>0.03</v>
      </c>
    </row>
    <row r="33" spans="1:14" ht="21.95" customHeight="1">
      <c r="A33" s="171" t="s">
        <v>84</v>
      </c>
      <c r="B33" s="176" t="s">
        <v>56</v>
      </c>
      <c r="C33" s="176" t="s">
        <v>56</v>
      </c>
      <c r="D33" s="170">
        <v>0.03</v>
      </c>
      <c r="E33" s="170">
        <v>0.03</v>
      </c>
      <c r="F33" s="170">
        <v>0.06</v>
      </c>
      <c r="G33" s="148">
        <v>0.11</v>
      </c>
      <c r="H33" s="181"/>
      <c r="I33" s="176" t="s">
        <v>56</v>
      </c>
      <c r="J33" s="176" t="s">
        <v>56</v>
      </c>
      <c r="K33" s="170">
        <v>0.12</v>
      </c>
      <c r="L33" s="170">
        <v>0.12</v>
      </c>
      <c r="M33" s="170">
        <v>0.12</v>
      </c>
      <c r="N33" s="148">
        <v>0.1</v>
      </c>
    </row>
    <row r="34" spans="1:14" ht="21.95" customHeight="1">
      <c r="A34" s="175" t="s">
        <v>85</v>
      </c>
      <c r="B34" s="176" t="s">
        <v>56</v>
      </c>
      <c r="C34" s="176" t="s">
        <v>56</v>
      </c>
      <c r="D34" s="170">
        <v>0.11</v>
      </c>
      <c r="E34" s="170">
        <v>7.0000000000000007E-2</v>
      </c>
      <c r="F34" s="170">
        <v>0.17</v>
      </c>
      <c r="G34" s="148">
        <v>0.05</v>
      </c>
      <c r="H34" s="181"/>
      <c r="I34" s="176" t="s">
        <v>56</v>
      </c>
      <c r="J34" s="176" t="s">
        <v>56</v>
      </c>
      <c r="K34" s="170">
        <v>0.15</v>
      </c>
      <c r="L34" s="170">
        <v>0.18</v>
      </c>
      <c r="M34" s="170">
        <v>0.27</v>
      </c>
      <c r="N34" s="148">
        <v>0.31</v>
      </c>
    </row>
    <row r="35" spans="1:14" ht="39" customHeight="1">
      <c r="A35" s="183" t="s">
        <v>86</v>
      </c>
      <c r="B35" s="176" t="s">
        <v>56</v>
      </c>
      <c r="C35" s="176" t="s">
        <v>56</v>
      </c>
      <c r="D35" s="170">
        <v>0.03</v>
      </c>
      <c r="E35" s="170">
        <v>0.06</v>
      </c>
      <c r="F35" s="170">
        <v>0.02</v>
      </c>
      <c r="G35" s="148">
        <v>0.08</v>
      </c>
      <c r="H35" s="184"/>
      <c r="I35" s="176" t="s">
        <v>56</v>
      </c>
      <c r="J35" s="176" t="s">
        <v>56</v>
      </c>
      <c r="K35" s="170">
        <v>0.11</v>
      </c>
      <c r="L35" s="170">
        <v>0.1</v>
      </c>
      <c r="M35" s="170">
        <v>0.04</v>
      </c>
      <c r="N35" s="148">
        <v>0.08</v>
      </c>
    </row>
    <row r="36" spans="1:14" ht="41.25" customHeight="1">
      <c r="A36" s="466" t="s">
        <v>192</v>
      </c>
      <c r="B36" s="464"/>
      <c r="C36" s="464"/>
      <c r="D36" s="464"/>
      <c r="E36" s="464"/>
      <c r="F36" s="464"/>
      <c r="G36" s="464"/>
      <c r="H36" s="464"/>
      <c r="I36" s="464"/>
      <c r="J36" s="464"/>
      <c r="K36" s="464"/>
      <c r="L36" s="464"/>
      <c r="M36" s="464"/>
      <c r="N36" s="464"/>
    </row>
    <row r="37" spans="1:14" ht="36" customHeight="1">
      <c r="A37" s="185"/>
      <c r="B37" s="163" t="s">
        <v>67</v>
      </c>
      <c r="C37" s="163" t="s">
        <v>68</v>
      </c>
      <c r="D37" s="163" t="s">
        <v>81</v>
      </c>
      <c r="E37" s="163" t="s">
        <v>107</v>
      </c>
      <c r="F37" s="163" t="s">
        <v>128</v>
      </c>
      <c r="G37" s="224" t="s">
        <v>176</v>
      </c>
      <c r="H37" s="186"/>
      <c r="I37" s="163" t="s">
        <v>69</v>
      </c>
      <c r="J37" s="163" t="s">
        <v>70</v>
      </c>
      <c r="K37" s="163" t="s">
        <v>93</v>
      </c>
      <c r="L37" s="163" t="s">
        <v>108</v>
      </c>
      <c r="M37" s="163" t="s">
        <v>129</v>
      </c>
      <c r="N37" s="224" t="s">
        <v>177</v>
      </c>
    </row>
    <row r="38" spans="1:14" ht="21.95" customHeight="1">
      <c r="A38" s="165" t="s">
        <v>66</v>
      </c>
      <c r="B38" s="162" t="s">
        <v>56</v>
      </c>
      <c r="C38" s="166">
        <v>111</v>
      </c>
      <c r="D38" s="166">
        <v>107</v>
      </c>
      <c r="E38" s="166">
        <v>89</v>
      </c>
      <c r="F38" s="166">
        <v>54</v>
      </c>
      <c r="G38" s="225">
        <v>37</v>
      </c>
      <c r="H38" s="187"/>
      <c r="I38" s="162" t="s">
        <v>56</v>
      </c>
      <c r="J38" s="168">
        <v>203</v>
      </c>
      <c r="K38" s="168">
        <v>183</v>
      </c>
      <c r="L38" s="168">
        <v>146</v>
      </c>
      <c r="M38" s="168">
        <v>133</v>
      </c>
      <c r="N38" s="232">
        <v>118</v>
      </c>
    </row>
    <row r="39" spans="1:14" ht="36.75" customHeight="1">
      <c r="A39" s="182" t="s">
        <v>74</v>
      </c>
      <c r="B39" s="162" t="s">
        <v>56</v>
      </c>
      <c r="C39" s="170">
        <v>0.05</v>
      </c>
      <c r="D39" s="170">
        <v>0.04</v>
      </c>
      <c r="E39" s="170">
        <v>0.08</v>
      </c>
      <c r="F39" s="170">
        <v>0.05</v>
      </c>
      <c r="G39" s="148">
        <v>0.16</v>
      </c>
      <c r="H39" s="187"/>
      <c r="I39" s="162" t="s">
        <v>56</v>
      </c>
      <c r="J39" s="170">
        <v>0.28000000000000003</v>
      </c>
      <c r="K39" s="170">
        <v>0.24</v>
      </c>
      <c r="L39" s="170">
        <v>0.32</v>
      </c>
      <c r="M39" s="170">
        <v>0.34</v>
      </c>
      <c r="N39" s="148">
        <v>0.22</v>
      </c>
    </row>
    <row r="40" spans="1:14" ht="21.95" customHeight="1">
      <c r="A40" s="169" t="s">
        <v>75</v>
      </c>
      <c r="B40" s="162" t="s">
        <v>56</v>
      </c>
      <c r="C40" s="170">
        <v>0</v>
      </c>
      <c r="D40" s="170">
        <v>0</v>
      </c>
      <c r="E40" s="170">
        <v>0.03</v>
      </c>
      <c r="F40" s="170">
        <v>0.03</v>
      </c>
      <c r="G40" s="148">
        <v>0</v>
      </c>
      <c r="H40" s="187"/>
      <c r="I40" s="162" t="s">
        <v>56</v>
      </c>
      <c r="J40" s="170">
        <v>0.06</v>
      </c>
      <c r="K40" s="170">
        <v>0.01</v>
      </c>
      <c r="L40" s="170">
        <v>0.05</v>
      </c>
      <c r="M40" s="170">
        <v>0.04</v>
      </c>
      <c r="N40" s="148">
        <v>0.08</v>
      </c>
    </row>
    <row r="41" spans="1:14" ht="35.25" customHeight="1">
      <c r="A41" s="182" t="s">
        <v>76</v>
      </c>
      <c r="B41" s="162" t="s">
        <v>56</v>
      </c>
      <c r="C41" s="170">
        <v>0.02</v>
      </c>
      <c r="D41" s="170">
        <v>0.01</v>
      </c>
      <c r="E41" s="170">
        <v>0.03</v>
      </c>
      <c r="F41" s="170">
        <v>0</v>
      </c>
      <c r="G41" s="148">
        <v>0.08</v>
      </c>
      <c r="H41" s="187"/>
      <c r="I41" s="162" t="s">
        <v>56</v>
      </c>
      <c r="J41" s="170">
        <v>0.01</v>
      </c>
      <c r="K41" s="170">
        <v>0.01</v>
      </c>
      <c r="L41" s="170">
        <v>0.03</v>
      </c>
      <c r="M41" s="170">
        <v>0.05</v>
      </c>
      <c r="N41" s="148">
        <v>0.04</v>
      </c>
    </row>
    <row r="42" spans="1:14" ht="21.95" customHeight="1">
      <c r="A42" s="171" t="s">
        <v>159</v>
      </c>
      <c r="B42" s="162" t="s">
        <v>56</v>
      </c>
      <c r="C42" s="170">
        <v>0.84</v>
      </c>
      <c r="D42" s="170">
        <v>0.81</v>
      </c>
      <c r="E42" s="170">
        <v>0.77</v>
      </c>
      <c r="F42" s="170">
        <v>0.76</v>
      </c>
      <c r="G42" s="148">
        <v>0.76</v>
      </c>
      <c r="H42" s="187"/>
      <c r="I42" s="162" t="s">
        <v>56</v>
      </c>
      <c r="J42" s="170">
        <v>0.24</v>
      </c>
      <c r="K42" s="170">
        <v>0.35</v>
      </c>
      <c r="L42" s="170">
        <v>0.19</v>
      </c>
      <c r="M42" s="170">
        <v>0.18</v>
      </c>
      <c r="N42" s="148">
        <v>0.18</v>
      </c>
    </row>
    <row r="43" spans="1:14" ht="21.95" customHeight="1">
      <c r="A43" s="175" t="s">
        <v>160</v>
      </c>
      <c r="B43" s="162" t="s">
        <v>56</v>
      </c>
      <c r="C43" s="170">
        <v>0</v>
      </c>
      <c r="D43" s="170">
        <v>0</v>
      </c>
      <c r="E43" s="170">
        <v>0</v>
      </c>
      <c r="F43" s="170">
        <v>0</v>
      </c>
      <c r="G43" s="148">
        <v>0</v>
      </c>
      <c r="H43" s="187"/>
      <c r="I43" s="162" t="s">
        <v>56</v>
      </c>
      <c r="J43" s="170">
        <v>0</v>
      </c>
      <c r="K43" s="170">
        <v>0</v>
      </c>
      <c r="L43" s="170">
        <v>0</v>
      </c>
      <c r="M43" s="170">
        <v>0</v>
      </c>
      <c r="N43" s="148">
        <v>0.01</v>
      </c>
    </row>
    <row r="44" spans="1:14" ht="38.25" customHeight="1">
      <c r="A44" s="188" t="s">
        <v>77</v>
      </c>
      <c r="B44" s="189" t="s">
        <v>56</v>
      </c>
      <c r="C44" s="179">
        <v>0.06</v>
      </c>
      <c r="D44" s="179">
        <v>0.05</v>
      </c>
      <c r="E44" s="179">
        <v>0.16</v>
      </c>
      <c r="F44" s="179">
        <v>0.09</v>
      </c>
      <c r="G44" s="226">
        <v>0.19</v>
      </c>
      <c r="H44" s="187"/>
      <c r="I44" s="189" t="s">
        <v>56</v>
      </c>
      <c r="J44" s="179">
        <v>0.34</v>
      </c>
      <c r="K44" s="179">
        <v>0.26</v>
      </c>
      <c r="L44" s="179">
        <v>0.39</v>
      </c>
      <c r="M44" s="179">
        <v>0.4</v>
      </c>
      <c r="N44" s="226">
        <v>0.32</v>
      </c>
    </row>
    <row r="45" spans="1:14" ht="36.75" customHeight="1">
      <c r="A45" s="188" t="s">
        <v>78</v>
      </c>
      <c r="B45" s="189" t="s">
        <v>56</v>
      </c>
      <c r="C45" s="179">
        <v>0.85</v>
      </c>
      <c r="D45" s="179">
        <v>0.83</v>
      </c>
      <c r="E45" s="179">
        <v>0.82</v>
      </c>
      <c r="F45" s="179">
        <v>0.74</v>
      </c>
      <c r="G45" s="226">
        <v>0.76</v>
      </c>
      <c r="H45" s="190"/>
      <c r="I45" s="189" t="s">
        <v>56</v>
      </c>
      <c r="J45" s="179">
        <v>0.56999999999999995</v>
      </c>
      <c r="K45" s="179">
        <v>0.56999999999999995</v>
      </c>
      <c r="L45" s="179">
        <v>0.54</v>
      </c>
      <c r="M45" s="179">
        <v>0.55000000000000004</v>
      </c>
      <c r="N45" s="226">
        <v>0.49</v>
      </c>
    </row>
    <row r="46" spans="1:14" ht="53.25" customHeight="1">
      <c r="A46" s="466" t="s">
        <v>161</v>
      </c>
      <c r="B46" s="464"/>
      <c r="C46" s="464"/>
      <c r="D46" s="464"/>
      <c r="E46" s="464"/>
      <c r="F46" s="464"/>
      <c r="G46" s="464"/>
      <c r="H46" s="464"/>
      <c r="I46" s="464"/>
      <c r="J46" s="464"/>
      <c r="K46" s="464"/>
      <c r="L46" s="464"/>
      <c r="M46" s="464"/>
      <c r="N46" s="464"/>
    </row>
    <row r="47" spans="1:14" ht="36" customHeight="1">
      <c r="A47" s="185"/>
      <c r="B47" s="163" t="s">
        <v>67</v>
      </c>
      <c r="C47" s="163" t="s">
        <v>68</v>
      </c>
      <c r="D47" s="163" t="s">
        <v>81</v>
      </c>
      <c r="E47" s="163" t="s">
        <v>107</v>
      </c>
      <c r="F47" s="163" t="s">
        <v>128</v>
      </c>
      <c r="G47" s="224" t="s">
        <v>176</v>
      </c>
      <c r="H47" s="186"/>
      <c r="I47" s="163" t="s">
        <v>69</v>
      </c>
      <c r="J47" s="163" t="s">
        <v>70</v>
      </c>
      <c r="K47" s="163" t="s">
        <v>93</v>
      </c>
      <c r="L47" s="163" t="s">
        <v>108</v>
      </c>
      <c r="M47" s="163" t="s">
        <v>129</v>
      </c>
      <c r="N47" s="224" t="s">
        <v>177</v>
      </c>
    </row>
    <row r="48" spans="1:14" ht="21.95" customHeight="1">
      <c r="A48" s="165" t="s">
        <v>66</v>
      </c>
      <c r="B48" s="162" t="s">
        <v>56</v>
      </c>
      <c r="C48" s="162" t="s">
        <v>56</v>
      </c>
      <c r="D48" s="166">
        <v>87</v>
      </c>
      <c r="E48" s="166">
        <v>66</v>
      </c>
      <c r="F48" s="162">
        <v>41</v>
      </c>
      <c r="G48" s="284">
        <v>29</v>
      </c>
      <c r="H48" s="187"/>
      <c r="I48" s="162" t="s">
        <v>56</v>
      </c>
      <c r="J48" s="162" t="s">
        <v>56</v>
      </c>
      <c r="K48" s="168">
        <v>106</v>
      </c>
      <c r="L48" s="168">
        <v>76</v>
      </c>
      <c r="M48" s="162">
        <v>69</v>
      </c>
      <c r="N48" s="284">
        <v>58</v>
      </c>
    </row>
    <row r="49" spans="1:14" ht="21.95" customHeight="1">
      <c r="A49" s="169" t="s">
        <v>132</v>
      </c>
      <c r="B49" s="162" t="s">
        <v>56</v>
      </c>
      <c r="C49" s="162" t="s">
        <v>56</v>
      </c>
      <c r="D49" s="170">
        <v>0.01</v>
      </c>
      <c r="E49" s="170">
        <v>0.03</v>
      </c>
      <c r="F49" s="170">
        <v>7.0000000000000007E-2</v>
      </c>
      <c r="G49" s="148">
        <v>7.0000000000000007E-2</v>
      </c>
      <c r="H49" s="187"/>
      <c r="I49" s="162" t="s">
        <v>56</v>
      </c>
      <c r="J49" s="162" t="s">
        <v>56</v>
      </c>
      <c r="K49" s="170">
        <v>0.01</v>
      </c>
      <c r="L49" s="170">
        <v>0.01</v>
      </c>
      <c r="M49" s="170">
        <v>0.04</v>
      </c>
      <c r="N49" s="148">
        <v>0.02</v>
      </c>
    </row>
    <row r="50" spans="1:14" ht="21.95" customHeight="1">
      <c r="A50" s="169" t="s">
        <v>87</v>
      </c>
      <c r="B50" s="162" t="s">
        <v>56</v>
      </c>
      <c r="C50" s="162" t="s">
        <v>56</v>
      </c>
      <c r="D50" s="170">
        <v>0.8</v>
      </c>
      <c r="E50" s="170">
        <v>0.77</v>
      </c>
      <c r="F50" s="170">
        <v>0.8</v>
      </c>
      <c r="G50" s="148">
        <v>0.83</v>
      </c>
      <c r="H50" s="187"/>
      <c r="I50" s="162" t="s">
        <v>56</v>
      </c>
      <c r="J50" s="162" t="s">
        <v>56</v>
      </c>
      <c r="K50" s="170">
        <v>0.45</v>
      </c>
      <c r="L50" s="170">
        <v>0.25</v>
      </c>
      <c r="M50" s="170">
        <v>0.43</v>
      </c>
      <c r="N50" s="148">
        <v>0.28000000000000003</v>
      </c>
    </row>
    <row r="51" spans="1:14" ht="21.95" customHeight="1">
      <c r="A51" s="171" t="s">
        <v>88</v>
      </c>
      <c r="B51" s="162" t="s">
        <v>56</v>
      </c>
      <c r="C51" s="162" t="s">
        <v>56</v>
      </c>
      <c r="D51" s="170">
        <v>0.16</v>
      </c>
      <c r="E51" s="170">
        <v>0.21</v>
      </c>
      <c r="F51" s="170">
        <v>0.28999999999999998</v>
      </c>
      <c r="G51" s="148">
        <v>0.14000000000000001</v>
      </c>
      <c r="H51" s="187"/>
      <c r="I51" s="162" t="s">
        <v>56</v>
      </c>
      <c r="J51" s="162" t="s">
        <v>56</v>
      </c>
      <c r="K51" s="170">
        <v>0.56000000000000005</v>
      </c>
      <c r="L51" s="170">
        <v>0.72</v>
      </c>
      <c r="M51" s="170">
        <v>0.52</v>
      </c>
      <c r="N51" s="148">
        <v>0.6</v>
      </c>
    </row>
    <row r="52" spans="1:14" ht="21.95" customHeight="1">
      <c r="A52" s="171" t="s">
        <v>89</v>
      </c>
      <c r="B52" s="162" t="s">
        <v>56</v>
      </c>
      <c r="C52" s="162" t="s">
        <v>56</v>
      </c>
      <c r="D52" s="170">
        <v>0.09</v>
      </c>
      <c r="E52" s="170">
        <v>0.12</v>
      </c>
      <c r="F52" s="170">
        <v>0.05</v>
      </c>
      <c r="G52" s="148">
        <v>7.0000000000000007E-2</v>
      </c>
      <c r="H52" s="187"/>
      <c r="I52" s="162" t="s">
        <v>56</v>
      </c>
      <c r="J52" s="162" t="s">
        <v>56</v>
      </c>
      <c r="K52" s="170">
        <v>7.0000000000000007E-2</v>
      </c>
      <c r="L52" s="170">
        <v>0.12</v>
      </c>
      <c r="M52" s="170">
        <v>0.1</v>
      </c>
      <c r="N52" s="148">
        <v>0.19</v>
      </c>
    </row>
    <row r="53" spans="1:14" ht="37.5" customHeight="1">
      <c r="A53" s="466" t="s">
        <v>152</v>
      </c>
      <c r="B53" s="464"/>
      <c r="C53" s="464"/>
      <c r="D53" s="464"/>
      <c r="E53" s="464"/>
      <c r="F53" s="464"/>
      <c r="G53" s="464"/>
      <c r="H53" s="464"/>
      <c r="I53" s="464"/>
      <c r="J53" s="464"/>
      <c r="K53" s="464"/>
      <c r="L53" s="464"/>
      <c r="M53" s="464"/>
      <c r="N53" s="464"/>
    </row>
    <row r="54" spans="1:14" ht="37.5" customHeight="1">
      <c r="A54" s="185"/>
      <c r="B54" s="163" t="s">
        <v>67</v>
      </c>
      <c r="C54" s="163" t="s">
        <v>68</v>
      </c>
      <c r="D54" s="163" t="s">
        <v>81</v>
      </c>
      <c r="E54" s="163" t="s">
        <v>107</v>
      </c>
      <c r="F54" s="163" t="s">
        <v>128</v>
      </c>
      <c r="G54" s="224" t="s">
        <v>176</v>
      </c>
      <c r="H54" s="186"/>
      <c r="I54" s="163" t="s">
        <v>69</v>
      </c>
      <c r="J54" s="163" t="s">
        <v>70</v>
      </c>
      <c r="K54" s="163" t="s">
        <v>93</v>
      </c>
      <c r="L54" s="163" t="s">
        <v>108</v>
      </c>
      <c r="M54" s="163" t="s">
        <v>129</v>
      </c>
      <c r="N54" s="224" t="s">
        <v>177</v>
      </c>
    </row>
    <row r="55" spans="1:14" ht="21.95" customHeight="1">
      <c r="A55" s="165" t="s">
        <v>48</v>
      </c>
      <c r="B55" s="192">
        <v>29</v>
      </c>
      <c r="C55" s="166">
        <v>103</v>
      </c>
      <c r="D55" s="166">
        <v>97</v>
      </c>
      <c r="E55" s="166">
        <v>79</v>
      </c>
      <c r="F55" s="166">
        <v>48</v>
      </c>
      <c r="G55" s="225">
        <v>34</v>
      </c>
      <c r="H55" s="187"/>
      <c r="I55" s="192">
        <v>56</v>
      </c>
      <c r="J55" s="192">
        <v>143</v>
      </c>
      <c r="K55" s="192">
        <v>131</v>
      </c>
      <c r="L55" s="192">
        <v>94</v>
      </c>
      <c r="M55" s="192">
        <v>82</v>
      </c>
      <c r="N55" s="233">
        <v>67</v>
      </c>
    </row>
    <row r="56" spans="1:14" ht="21.95" customHeight="1">
      <c r="A56" s="239" t="s">
        <v>31</v>
      </c>
      <c r="B56" s="194">
        <v>0.45</v>
      </c>
      <c r="C56" s="194">
        <v>0.46</v>
      </c>
      <c r="D56" s="194">
        <v>0.41</v>
      </c>
      <c r="E56" s="194">
        <v>0.39</v>
      </c>
      <c r="F56" s="194">
        <v>0.52</v>
      </c>
      <c r="G56" s="117">
        <v>0.28999999999999998</v>
      </c>
      <c r="H56" s="187"/>
      <c r="I56" s="194">
        <v>0.38</v>
      </c>
      <c r="J56" s="194">
        <v>0.38</v>
      </c>
      <c r="K56" s="194">
        <v>0.4</v>
      </c>
      <c r="L56" s="194">
        <v>0.27</v>
      </c>
      <c r="M56" s="194">
        <v>0.45</v>
      </c>
      <c r="N56" s="117">
        <v>0.43</v>
      </c>
    </row>
    <row r="57" spans="1:14" ht="21.95" customHeight="1">
      <c r="A57" s="239" t="s">
        <v>32</v>
      </c>
      <c r="B57" s="194">
        <v>0.52</v>
      </c>
      <c r="C57" s="194">
        <v>0.49</v>
      </c>
      <c r="D57" s="194">
        <v>0.53</v>
      </c>
      <c r="E57" s="194">
        <v>0.56999999999999995</v>
      </c>
      <c r="F57" s="194">
        <v>0.46</v>
      </c>
      <c r="G57" s="117">
        <v>0.62</v>
      </c>
      <c r="H57" s="187"/>
      <c r="I57" s="194">
        <v>0.56999999999999995</v>
      </c>
      <c r="J57" s="194">
        <v>0.54</v>
      </c>
      <c r="K57" s="194">
        <v>0.52</v>
      </c>
      <c r="L57" s="194">
        <v>0.6</v>
      </c>
      <c r="M57" s="194">
        <v>0.46</v>
      </c>
      <c r="N57" s="117">
        <v>0.52</v>
      </c>
    </row>
    <row r="58" spans="1:14" ht="21.95" customHeight="1">
      <c r="A58" s="239" t="s">
        <v>33</v>
      </c>
      <c r="B58" s="194">
        <v>0.03</v>
      </c>
      <c r="C58" s="194">
        <v>0.04</v>
      </c>
      <c r="D58" s="194">
        <v>0.05</v>
      </c>
      <c r="E58" s="194">
        <v>0.03</v>
      </c>
      <c r="F58" s="194">
        <v>0.02</v>
      </c>
      <c r="G58" s="117">
        <v>0.06</v>
      </c>
      <c r="H58" s="187"/>
      <c r="I58" s="194">
        <v>0</v>
      </c>
      <c r="J58" s="194">
        <v>0.06</v>
      </c>
      <c r="K58" s="194">
        <v>0.05</v>
      </c>
      <c r="L58" s="194">
        <v>0.1</v>
      </c>
      <c r="M58" s="194">
        <v>0.06</v>
      </c>
      <c r="N58" s="117">
        <v>0.01</v>
      </c>
    </row>
    <row r="59" spans="1:14" ht="21.95" customHeight="1">
      <c r="A59" s="239" t="s">
        <v>34</v>
      </c>
      <c r="B59" s="194">
        <v>0</v>
      </c>
      <c r="C59" s="194">
        <v>0.02</v>
      </c>
      <c r="D59" s="194">
        <v>0.01</v>
      </c>
      <c r="E59" s="194">
        <v>0.01</v>
      </c>
      <c r="F59" s="194">
        <v>0</v>
      </c>
      <c r="G59" s="117">
        <v>0.03</v>
      </c>
      <c r="H59" s="187"/>
      <c r="I59" s="194">
        <v>0.05</v>
      </c>
      <c r="J59" s="194">
        <v>0.02</v>
      </c>
      <c r="K59" s="194">
        <v>0.02</v>
      </c>
      <c r="L59" s="194">
        <v>0.04</v>
      </c>
      <c r="M59" s="194">
        <v>0.02</v>
      </c>
      <c r="N59" s="117">
        <v>0.03</v>
      </c>
    </row>
    <row r="60" spans="1:14" ht="21.95" customHeight="1">
      <c r="A60" s="195" t="s">
        <v>65</v>
      </c>
      <c r="B60" s="196">
        <f>B56+B57</f>
        <v>0.97</v>
      </c>
      <c r="C60" s="179">
        <f>C56+C57</f>
        <v>0.95</v>
      </c>
      <c r="D60" s="179">
        <f>D56+D57</f>
        <v>0.94</v>
      </c>
      <c r="E60" s="179">
        <f>E56+E57</f>
        <v>0.96</v>
      </c>
      <c r="F60" s="179">
        <f>F56+F57</f>
        <v>0.98</v>
      </c>
      <c r="G60" s="226">
        <f t="shared" ref="G60" si="4">G56+G57</f>
        <v>0.90999999999999992</v>
      </c>
      <c r="H60" s="190"/>
      <c r="I60" s="196">
        <f>I56+I57</f>
        <v>0.95</v>
      </c>
      <c r="J60" s="179">
        <f>J56+J57</f>
        <v>0.92</v>
      </c>
      <c r="K60" s="179">
        <f>K56+K57</f>
        <v>0.92</v>
      </c>
      <c r="L60" s="179">
        <f>L56+L57</f>
        <v>0.87</v>
      </c>
      <c r="M60" s="179">
        <f>M56+M57</f>
        <v>0.91</v>
      </c>
      <c r="N60" s="226">
        <f t="shared" ref="N60" si="5">N56+N57</f>
        <v>0.95</v>
      </c>
    </row>
    <row r="61" spans="1:14" ht="36.75" customHeight="1">
      <c r="A61" s="474" t="s">
        <v>90</v>
      </c>
      <c r="B61" s="474"/>
      <c r="C61" s="474"/>
      <c r="D61" s="474"/>
      <c r="E61" s="474"/>
      <c r="F61" s="474"/>
      <c r="G61" s="474"/>
      <c r="H61" s="474"/>
      <c r="I61" s="474"/>
      <c r="J61" s="474"/>
      <c r="K61" s="474"/>
      <c r="L61" s="474"/>
      <c r="M61" s="474"/>
      <c r="N61" s="474"/>
    </row>
    <row r="62" spans="1:14" ht="35.25" customHeight="1">
      <c r="A62" s="162"/>
      <c r="B62" s="163" t="s">
        <v>67</v>
      </c>
      <c r="C62" s="163" t="s">
        <v>68</v>
      </c>
      <c r="D62" s="163" t="s">
        <v>81</v>
      </c>
      <c r="E62" s="163" t="s">
        <v>107</v>
      </c>
      <c r="F62" s="163" t="s">
        <v>128</v>
      </c>
      <c r="G62" s="224" t="s">
        <v>176</v>
      </c>
      <c r="H62" s="180"/>
      <c r="I62" s="163" t="s">
        <v>69</v>
      </c>
      <c r="J62" s="163" t="s">
        <v>70</v>
      </c>
      <c r="K62" s="163" t="s">
        <v>93</v>
      </c>
      <c r="L62" s="163" t="s">
        <v>108</v>
      </c>
      <c r="M62" s="163" t="s">
        <v>129</v>
      </c>
      <c r="N62" s="224" t="s">
        <v>177</v>
      </c>
    </row>
    <row r="63" spans="1:14" ht="21.95" customHeight="1">
      <c r="A63" s="165" t="s">
        <v>48</v>
      </c>
      <c r="B63" s="162" t="s">
        <v>56</v>
      </c>
      <c r="C63" s="162" t="s">
        <v>56</v>
      </c>
      <c r="D63" s="166">
        <v>111</v>
      </c>
      <c r="E63" s="166">
        <v>93</v>
      </c>
      <c r="F63" s="162">
        <v>57</v>
      </c>
      <c r="G63" s="284">
        <v>39</v>
      </c>
      <c r="H63" s="181"/>
      <c r="I63" s="162" t="s">
        <v>56</v>
      </c>
      <c r="J63" s="162" t="s">
        <v>56</v>
      </c>
      <c r="K63" s="168">
        <v>183</v>
      </c>
      <c r="L63" s="168">
        <v>140</v>
      </c>
      <c r="M63" s="162">
        <v>134</v>
      </c>
      <c r="N63" s="284">
        <v>112</v>
      </c>
    </row>
    <row r="64" spans="1:14" ht="21.95" customHeight="1">
      <c r="A64" s="171" t="s">
        <v>37</v>
      </c>
      <c r="B64" s="162" t="s">
        <v>56</v>
      </c>
      <c r="C64" s="162" t="s">
        <v>56</v>
      </c>
      <c r="D64" s="170">
        <v>0.38</v>
      </c>
      <c r="E64" s="170">
        <v>0.38</v>
      </c>
      <c r="F64" s="170">
        <v>0.3</v>
      </c>
      <c r="G64" s="148">
        <v>0.28000000000000003</v>
      </c>
      <c r="H64" s="181"/>
      <c r="I64" s="162" t="s">
        <v>56</v>
      </c>
      <c r="J64" s="162" t="s">
        <v>56</v>
      </c>
      <c r="K64" s="170">
        <v>0.43</v>
      </c>
      <c r="L64" s="170">
        <v>0.37</v>
      </c>
      <c r="M64" s="170">
        <v>0.44</v>
      </c>
      <c r="N64" s="148">
        <v>0.38</v>
      </c>
    </row>
    <row r="65" spans="1:14" ht="21.95" customHeight="1">
      <c r="A65" s="171" t="s">
        <v>36</v>
      </c>
      <c r="B65" s="162" t="s">
        <v>56</v>
      </c>
      <c r="C65" s="162" t="s">
        <v>56</v>
      </c>
      <c r="D65" s="170">
        <v>0.52</v>
      </c>
      <c r="E65" s="170">
        <v>0.49</v>
      </c>
      <c r="F65" s="170">
        <v>0.47</v>
      </c>
      <c r="G65" s="148">
        <v>0.46</v>
      </c>
      <c r="H65" s="181"/>
      <c r="I65" s="162" t="s">
        <v>56</v>
      </c>
      <c r="J65" s="162" t="s">
        <v>56</v>
      </c>
      <c r="K65" s="170">
        <v>0.43</v>
      </c>
      <c r="L65" s="170">
        <v>0.47</v>
      </c>
      <c r="M65" s="170">
        <v>0.39</v>
      </c>
      <c r="N65" s="148">
        <v>0.42</v>
      </c>
    </row>
    <row r="66" spans="1:14" ht="21.95" customHeight="1">
      <c r="A66" s="175" t="s">
        <v>35</v>
      </c>
      <c r="B66" s="162" t="s">
        <v>56</v>
      </c>
      <c r="C66" s="162" t="s">
        <v>56</v>
      </c>
      <c r="D66" s="170">
        <v>0.08</v>
      </c>
      <c r="E66" s="170">
        <v>0.11</v>
      </c>
      <c r="F66" s="170">
        <v>0.19</v>
      </c>
      <c r="G66" s="148">
        <v>0.23</v>
      </c>
      <c r="H66" s="181"/>
      <c r="I66" s="162" t="s">
        <v>56</v>
      </c>
      <c r="J66" s="162" t="s">
        <v>56</v>
      </c>
      <c r="K66" s="170">
        <v>0.12</v>
      </c>
      <c r="L66" s="170">
        <v>0.13</v>
      </c>
      <c r="M66" s="170">
        <v>0.13</v>
      </c>
      <c r="N66" s="148">
        <v>0.19</v>
      </c>
    </row>
    <row r="67" spans="1:14" ht="21.95" customHeight="1">
      <c r="A67" s="182" t="s">
        <v>38</v>
      </c>
      <c r="B67" s="162" t="s">
        <v>56</v>
      </c>
      <c r="C67" s="162" t="s">
        <v>56</v>
      </c>
      <c r="D67" s="170">
        <v>0.02</v>
      </c>
      <c r="E67" s="170">
        <v>0.02</v>
      </c>
      <c r="F67" s="170">
        <v>0.04</v>
      </c>
      <c r="G67" s="148">
        <v>0.03</v>
      </c>
      <c r="H67" s="181"/>
      <c r="I67" s="162" t="s">
        <v>56</v>
      </c>
      <c r="J67" s="162" t="s">
        <v>56</v>
      </c>
      <c r="K67" s="170">
        <v>0.02</v>
      </c>
      <c r="L67" s="170">
        <v>0.03</v>
      </c>
      <c r="M67" s="170">
        <v>0.04</v>
      </c>
      <c r="N67" s="148">
        <v>0.01</v>
      </c>
    </row>
    <row r="68" spans="1:14" ht="21.95" customHeight="1">
      <c r="A68" s="195" t="s">
        <v>58</v>
      </c>
      <c r="B68" s="162" t="s">
        <v>56</v>
      </c>
      <c r="C68" s="162" t="s">
        <v>56</v>
      </c>
      <c r="D68" s="179">
        <f>D64+D65</f>
        <v>0.9</v>
      </c>
      <c r="E68" s="179">
        <f>E64+E65</f>
        <v>0.87</v>
      </c>
      <c r="F68" s="179">
        <f>F64+F65</f>
        <v>0.77</v>
      </c>
      <c r="G68" s="226">
        <f t="shared" ref="G68" si="6">G64+G65</f>
        <v>0.74</v>
      </c>
      <c r="H68" s="184"/>
      <c r="I68" s="162" t="s">
        <v>56</v>
      </c>
      <c r="J68" s="162" t="s">
        <v>56</v>
      </c>
      <c r="K68" s="179">
        <f>K64+K65</f>
        <v>0.86</v>
      </c>
      <c r="L68" s="179">
        <f>L64+L65</f>
        <v>0.84</v>
      </c>
      <c r="M68" s="179">
        <f>M64+M65</f>
        <v>0.83000000000000007</v>
      </c>
      <c r="N68" s="226">
        <f t="shared" ref="N68" si="7">N64+N65</f>
        <v>0.8</v>
      </c>
    </row>
    <row r="69" spans="1:14" ht="31.5" customHeight="1">
      <c r="A69" s="466" t="s">
        <v>131</v>
      </c>
      <c r="B69" s="464"/>
      <c r="C69" s="464"/>
      <c r="D69" s="464"/>
      <c r="E69" s="464"/>
      <c r="F69" s="464"/>
      <c r="G69" s="464"/>
      <c r="H69" s="464"/>
      <c r="I69" s="464"/>
      <c r="J69" s="464"/>
      <c r="K69" s="464"/>
      <c r="L69" s="464"/>
      <c r="M69" s="464"/>
      <c r="N69" s="464"/>
    </row>
    <row r="70" spans="1:14" ht="37.5" customHeight="1">
      <c r="A70" s="162"/>
      <c r="B70" s="163" t="s">
        <v>67</v>
      </c>
      <c r="C70" s="163" t="s">
        <v>68</v>
      </c>
      <c r="D70" s="163" t="s">
        <v>81</v>
      </c>
      <c r="E70" s="163" t="s">
        <v>107</v>
      </c>
      <c r="F70" s="163" t="s">
        <v>128</v>
      </c>
      <c r="G70" s="224" t="s">
        <v>176</v>
      </c>
      <c r="H70" s="180"/>
      <c r="I70" s="163" t="s">
        <v>69</v>
      </c>
      <c r="J70" s="163" t="s">
        <v>70</v>
      </c>
      <c r="K70" s="163" t="s">
        <v>93</v>
      </c>
      <c r="L70" s="163" t="s">
        <v>108</v>
      </c>
      <c r="M70" s="163" t="s">
        <v>129</v>
      </c>
      <c r="N70" s="224" t="s">
        <v>177</v>
      </c>
    </row>
    <row r="71" spans="1:14" ht="21.95" customHeight="1">
      <c r="A71" s="165" t="s">
        <v>48</v>
      </c>
      <c r="B71" s="162" t="s">
        <v>56</v>
      </c>
      <c r="C71" s="162" t="s">
        <v>56</v>
      </c>
      <c r="D71" s="166">
        <v>92</v>
      </c>
      <c r="E71" s="166">
        <v>81</v>
      </c>
      <c r="F71" s="162">
        <v>50</v>
      </c>
      <c r="G71" s="284">
        <v>36</v>
      </c>
      <c r="H71" s="181"/>
      <c r="I71" s="162" t="s">
        <v>56</v>
      </c>
      <c r="J71" s="162" t="s">
        <v>56</v>
      </c>
      <c r="K71" s="168">
        <v>108</v>
      </c>
      <c r="L71" s="168">
        <v>60</v>
      </c>
      <c r="M71" s="162">
        <v>71</v>
      </c>
      <c r="N71" s="284">
        <v>62</v>
      </c>
    </row>
    <row r="72" spans="1:14" ht="21.95" customHeight="1">
      <c r="A72" s="171" t="s">
        <v>37</v>
      </c>
      <c r="B72" s="162" t="s">
        <v>56</v>
      </c>
      <c r="C72" s="162" t="s">
        <v>56</v>
      </c>
      <c r="D72" s="170">
        <v>0.25</v>
      </c>
      <c r="E72" s="170">
        <v>0.21</v>
      </c>
      <c r="F72" s="170">
        <v>0.32</v>
      </c>
      <c r="G72" s="148">
        <v>0.19</v>
      </c>
      <c r="H72" s="181"/>
      <c r="I72" s="162" t="s">
        <v>56</v>
      </c>
      <c r="J72" s="162" t="s">
        <v>56</v>
      </c>
      <c r="K72" s="170">
        <v>0.19</v>
      </c>
      <c r="L72" s="170">
        <v>0.15</v>
      </c>
      <c r="M72" s="170">
        <v>0.24</v>
      </c>
      <c r="N72" s="148">
        <v>0.24</v>
      </c>
    </row>
    <row r="73" spans="1:14" ht="21.95" customHeight="1">
      <c r="A73" s="171" t="s">
        <v>36</v>
      </c>
      <c r="B73" s="162" t="s">
        <v>56</v>
      </c>
      <c r="C73" s="162" t="s">
        <v>56</v>
      </c>
      <c r="D73" s="170">
        <v>0.51</v>
      </c>
      <c r="E73" s="170">
        <v>0.44</v>
      </c>
      <c r="F73" s="170">
        <v>0.4</v>
      </c>
      <c r="G73" s="148">
        <v>0.36</v>
      </c>
      <c r="H73" s="181"/>
      <c r="I73" s="162" t="s">
        <v>56</v>
      </c>
      <c r="J73" s="162" t="s">
        <v>56</v>
      </c>
      <c r="K73" s="170">
        <v>0.44</v>
      </c>
      <c r="L73" s="170">
        <v>0.32</v>
      </c>
      <c r="M73" s="170">
        <v>0.39</v>
      </c>
      <c r="N73" s="148">
        <v>0.45</v>
      </c>
    </row>
    <row r="74" spans="1:14" ht="21.95" customHeight="1">
      <c r="A74" s="175" t="s">
        <v>35</v>
      </c>
      <c r="B74" s="162" t="s">
        <v>56</v>
      </c>
      <c r="C74" s="162" t="s">
        <v>56</v>
      </c>
      <c r="D74" s="170">
        <v>0.23</v>
      </c>
      <c r="E74" s="170">
        <v>0.26</v>
      </c>
      <c r="F74" s="170">
        <v>0.24</v>
      </c>
      <c r="G74" s="148">
        <v>0.39</v>
      </c>
      <c r="H74" s="181"/>
      <c r="I74" s="162" t="s">
        <v>56</v>
      </c>
      <c r="J74" s="162" t="s">
        <v>56</v>
      </c>
      <c r="K74" s="170">
        <v>0.31</v>
      </c>
      <c r="L74" s="170">
        <v>0.35</v>
      </c>
      <c r="M74" s="170">
        <v>0.25</v>
      </c>
      <c r="N74" s="148">
        <v>0.26</v>
      </c>
    </row>
    <row r="75" spans="1:14" ht="21.95" customHeight="1">
      <c r="A75" s="182" t="s">
        <v>38</v>
      </c>
      <c r="B75" s="162" t="s">
        <v>56</v>
      </c>
      <c r="C75" s="162" t="s">
        <v>56</v>
      </c>
      <c r="D75" s="170">
        <v>0.01</v>
      </c>
      <c r="E75" s="170">
        <v>0.09</v>
      </c>
      <c r="F75" s="170">
        <v>0.04</v>
      </c>
      <c r="G75" s="148">
        <v>0.06</v>
      </c>
      <c r="H75" s="181"/>
      <c r="I75" s="162" t="s">
        <v>56</v>
      </c>
      <c r="J75" s="162" t="s">
        <v>56</v>
      </c>
      <c r="K75" s="170">
        <v>0.06</v>
      </c>
      <c r="L75" s="170">
        <v>0.18</v>
      </c>
      <c r="M75" s="170">
        <v>0.11</v>
      </c>
      <c r="N75" s="148">
        <v>0.05</v>
      </c>
    </row>
    <row r="76" spans="1:14" ht="21.95" customHeight="1">
      <c r="A76" s="195" t="s">
        <v>58</v>
      </c>
      <c r="B76" s="162" t="s">
        <v>56</v>
      </c>
      <c r="C76" s="162" t="s">
        <v>56</v>
      </c>
      <c r="D76" s="179">
        <f>D72+D73</f>
        <v>0.76</v>
      </c>
      <c r="E76" s="179">
        <f>E72+E73</f>
        <v>0.65</v>
      </c>
      <c r="F76" s="179">
        <f>F72+F73</f>
        <v>0.72</v>
      </c>
      <c r="G76" s="226">
        <f t="shared" ref="G76" si="8">G72+G73</f>
        <v>0.55000000000000004</v>
      </c>
      <c r="H76" s="184"/>
      <c r="I76" s="162" t="s">
        <v>56</v>
      </c>
      <c r="J76" s="162" t="s">
        <v>56</v>
      </c>
      <c r="K76" s="179">
        <f>K72+K73</f>
        <v>0.63</v>
      </c>
      <c r="L76" s="179">
        <f>L72+L73</f>
        <v>0.47</v>
      </c>
      <c r="M76" s="179">
        <f>M72+M73</f>
        <v>0.63</v>
      </c>
      <c r="N76" s="226">
        <f t="shared" ref="N76" si="9">N72+N73</f>
        <v>0.69</v>
      </c>
    </row>
    <row r="77" spans="1:14" ht="26.25" customHeight="1">
      <c r="A77" s="476" t="s">
        <v>91</v>
      </c>
      <c r="B77" s="477"/>
      <c r="C77" s="477"/>
      <c r="D77" s="477"/>
      <c r="E77" s="477"/>
      <c r="F77" s="477"/>
      <c r="G77" s="477"/>
      <c r="H77" s="477"/>
      <c r="I77" s="477"/>
      <c r="J77" s="477"/>
      <c r="K77" s="477"/>
      <c r="L77" s="477"/>
      <c r="M77" s="477"/>
      <c r="N77" s="477"/>
    </row>
    <row r="78" spans="1:14" ht="36" customHeight="1">
      <c r="A78" s="162"/>
      <c r="B78" s="163" t="s">
        <v>67</v>
      </c>
      <c r="C78" s="163" t="s">
        <v>68</v>
      </c>
      <c r="D78" s="163" t="s">
        <v>81</v>
      </c>
      <c r="E78" s="163" t="s">
        <v>107</v>
      </c>
      <c r="F78" s="163" t="s">
        <v>128</v>
      </c>
      <c r="G78" s="224" t="s">
        <v>176</v>
      </c>
      <c r="H78" s="180"/>
      <c r="I78" s="163" t="s">
        <v>69</v>
      </c>
      <c r="J78" s="163" t="s">
        <v>70</v>
      </c>
      <c r="K78" s="163" t="s">
        <v>93</v>
      </c>
      <c r="L78" s="163" t="s">
        <v>108</v>
      </c>
      <c r="M78" s="163" t="s">
        <v>129</v>
      </c>
      <c r="N78" s="224" t="s">
        <v>177</v>
      </c>
    </row>
    <row r="79" spans="1:14" ht="21.95" customHeight="1">
      <c r="A79" s="165" t="s">
        <v>48</v>
      </c>
      <c r="B79" s="166">
        <v>86</v>
      </c>
      <c r="C79" s="166">
        <v>111</v>
      </c>
      <c r="D79" s="166">
        <v>111</v>
      </c>
      <c r="E79" s="166">
        <v>92</v>
      </c>
      <c r="F79" s="166">
        <v>56</v>
      </c>
      <c r="G79" s="225">
        <v>40</v>
      </c>
      <c r="H79" s="181"/>
      <c r="I79" s="166">
        <v>184</v>
      </c>
      <c r="J79" s="168">
        <v>204</v>
      </c>
      <c r="K79" s="168">
        <v>185</v>
      </c>
      <c r="L79" s="168">
        <v>142</v>
      </c>
      <c r="M79" s="168">
        <v>137</v>
      </c>
      <c r="N79" s="232">
        <v>112</v>
      </c>
    </row>
    <row r="80" spans="1:14" ht="21.95" customHeight="1">
      <c r="A80" s="171" t="s">
        <v>37</v>
      </c>
      <c r="B80" s="170">
        <v>0.31</v>
      </c>
      <c r="C80" s="170">
        <v>0.43</v>
      </c>
      <c r="D80" s="170">
        <v>0.35</v>
      </c>
      <c r="E80" s="170">
        <v>0.33</v>
      </c>
      <c r="F80" s="170">
        <v>0.23</v>
      </c>
      <c r="G80" s="148">
        <v>0.35</v>
      </c>
      <c r="H80" s="181"/>
      <c r="I80" s="170">
        <v>0.59</v>
      </c>
      <c r="J80" s="170">
        <v>0.5</v>
      </c>
      <c r="K80" s="170">
        <v>0.53</v>
      </c>
      <c r="L80" s="170">
        <v>0.48</v>
      </c>
      <c r="M80" s="170">
        <v>0.55000000000000004</v>
      </c>
      <c r="N80" s="148">
        <v>0.46</v>
      </c>
    </row>
    <row r="81" spans="1:14" ht="21.95" customHeight="1">
      <c r="A81" s="171" t="s">
        <v>36</v>
      </c>
      <c r="B81" s="170">
        <v>0.49</v>
      </c>
      <c r="C81" s="170">
        <v>0.49</v>
      </c>
      <c r="D81" s="170">
        <v>0.54</v>
      </c>
      <c r="E81" s="170">
        <v>0.56999999999999995</v>
      </c>
      <c r="F81" s="170">
        <v>0.63</v>
      </c>
      <c r="G81" s="148">
        <v>0.5</v>
      </c>
      <c r="H81" s="181"/>
      <c r="I81" s="170">
        <v>0.36</v>
      </c>
      <c r="J81" s="170">
        <v>0.41</v>
      </c>
      <c r="K81" s="170">
        <v>0.38</v>
      </c>
      <c r="L81" s="170">
        <v>0.44</v>
      </c>
      <c r="M81" s="170">
        <v>0.38</v>
      </c>
      <c r="N81" s="148">
        <v>0.44</v>
      </c>
    </row>
    <row r="82" spans="1:14" ht="21.95" customHeight="1">
      <c r="A82" s="175" t="s">
        <v>35</v>
      </c>
      <c r="B82" s="170">
        <v>0.19</v>
      </c>
      <c r="C82" s="170">
        <v>0.06</v>
      </c>
      <c r="D82" s="170">
        <v>0.11</v>
      </c>
      <c r="E82" s="170">
        <v>0.1</v>
      </c>
      <c r="F82" s="170">
        <v>0.14000000000000001</v>
      </c>
      <c r="G82" s="148">
        <v>0.15</v>
      </c>
      <c r="H82" s="181"/>
      <c r="I82" s="170">
        <v>0.05</v>
      </c>
      <c r="J82" s="170">
        <v>7.0000000000000007E-2</v>
      </c>
      <c r="K82" s="170">
        <v>0.08</v>
      </c>
      <c r="L82" s="170">
        <v>7.0000000000000007E-2</v>
      </c>
      <c r="M82" s="170">
        <v>7.0000000000000007E-2</v>
      </c>
      <c r="N82" s="148">
        <v>0.1</v>
      </c>
    </row>
    <row r="83" spans="1:14" ht="21.95" customHeight="1">
      <c r="A83" s="182" t="s">
        <v>38</v>
      </c>
      <c r="B83" s="194">
        <v>0.01</v>
      </c>
      <c r="C83" s="170">
        <v>0.02</v>
      </c>
      <c r="D83" s="170">
        <v>0</v>
      </c>
      <c r="E83" s="170">
        <v>0.01</v>
      </c>
      <c r="F83" s="170">
        <v>0</v>
      </c>
      <c r="G83" s="148">
        <v>0</v>
      </c>
      <c r="H83" s="181"/>
      <c r="I83" s="194">
        <v>0</v>
      </c>
      <c r="J83" s="170">
        <v>0.02</v>
      </c>
      <c r="K83" s="170">
        <v>0.01</v>
      </c>
      <c r="L83" s="170">
        <v>0.01</v>
      </c>
      <c r="M83" s="170">
        <v>0</v>
      </c>
      <c r="N83" s="148">
        <v>0.01</v>
      </c>
    </row>
    <row r="84" spans="1:14" ht="21.95" customHeight="1">
      <c r="A84" s="195" t="s">
        <v>58</v>
      </c>
      <c r="B84" s="179">
        <f>B80+B81</f>
        <v>0.8</v>
      </c>
      <c r="C84" s="179">
        <f>C80+C81</f>
        <v>0.91999999999999993</v>
      </c>
      <c r="D84" s="179">
        <f>D80+D81</f>
        <v>0.89</v>
      </c>
      <c r="E84" s="179">
        <f>E80+E81</f>
        <v>0.89999999999999991</v>
      </c>
      <c r="F84" s="179">
        <f>F80+F81</f>
        <v>0.86</v>
      </c>
      <c r="G84" s="226">
        <f t="shared" ref="G84" si="10">G80+G81</f>
        <v>0.85</v>
      </c>
      <c r="H84" s="184"/>
      <c r="I84" s="179">
        <f>I80+I81</f>
        <v>0.95</v>
      </c>
      <c r="J84" s="179">
        <f>J80+J81</f>
        <v>0.90999999999999992</v>
      </c>
      <c r="K84" s="179">
        <f>K80+K81</f>
        <v>0.91</v>
      </c>
      <c r="L84" s="179">
        <f>L80+L81</f>
        <v>0.91999999999999993</v>
      </c>
      <c r="M84" s="179">
        <f>M80+M81</f>
        <v>0.93</v>
      </c>
      <c r="N84" s="226">
        <f t="shared" ref="N84" si="11">N80+N81</f>
        <v>0.9</v>
      </c>
    </row>
    <row r="85" spans="1:14" ht="39.75" customHeight="1">
      <c r="A85" s="476" t="s">
        <v>130</v>
      </c>
      <c r="B85" s="477"/>
      <c r="C85" s="477"/>
      <c r="D85" s="477"/>
      <c r="E85" s="477"/>
      <c r="F85" s="477"/>
      <c r="G85" s="477"/>
      <c r="H85" s="477"/>
      <c r="I85" s="477"/>
      <c r="J85" s="477"/>
      <c r="K85" s="477"/>
      <c r="L85" s="477"/>
      <c r="M85" s="477"/>
      <c r="N85" s="477"/>
    </row>
    <row r="86" spans="1:14" ht="39" customHeight="1">
      <c r="A86" s="162"/>
      <c r="B86" s="163" t="s">
        <v>67</v>
      </c>
      <c r="C86" s="163" t="s">
        <v>68</v>
      </c>
      <c r="D86" s="163" t="s">
        <v>81</v>
      </c>
      <c r="E86" s="163" t="s">
        <v>107</v>
      </c>
      <c r="F86" s="163" t="s">
        <v>128</v>
      </c>
      <c r="G86" s="224" t="s">
        <v>176</v>
      </c>
      <c r="H86" s="180"/>
      <c r="I86" s="163" t="s">
        <v>69</v>
      </c>
      <c r="J86" s="163" t="s">
        <v>70</v>
      </c>
      <c r="K86" s="163" t="s">
        <v>93</v>
      </c>
      <c r="L86" s="163" t="s">
        <v>108</v>
      </c>
      <c r="M86" s="163" t="s">
        <v>129</v>
      </c>
      <c r="N86" s="224" t="s">
        <v>177</v>
      </c>
    </row>
    <row r="87" spans="1:14" ht="24.95" customHeight="1">
      <c r="A87" s="165" t="s">
        <v>48</v>
      </c>
      <c r="B87" s="166" t="s">
        <v>56</v>
      </c>
      <c r="C87" s="166" t="s">
        <v>56</v>
      </c>
      <c r="D87" s="166" t="s">
        <v>56</v>
      </c>
      <c r="E87" s="166" t="s">
        <v>56</v>
      </c>
      <c r="F87" s="166">
        <v>54</v>
      </c>
      <c r="G87" s="225">
        <v>39</v>
      </c>
      <c r="H87" s="181"/>
      <c r="I87" s="166" t="s">
        <v>56</v>
      </c>
      <c r="J87" s="168" t="s">
        <v>56</v>
      </c>
      <c r="K87" s="168" t="s">
        <v>56</v>
      </c>
      <c r="L87" s="168" t="s">
        <v>56</v>
      </c>
      <c r="M87" s="166">
        <v>57</v>
      </c>
      <c r="N87" s="225">
        <v>59</v>
      </c>
    </row>
    <row r="88" spans="1:14" ht="24.95" customHeight="1">
      <c r="A88" s="171" t="s">
        <v>133</v>
      </c>
      <c r="B88" s="170" t="s">
        <v>56</v>
      </c>
      <c r="C88" s="170" t="s">
        <v>56</v>
      </c>
      <c r="D88" s="170" t="s">
        <v>56</v>
      </c>
      <c r="E88" s="170" t="s">
        <v>56</v>
      </c>
      <c r="F88" s="170">
        <v>0.3</v>
      </c>
      <c r="G88" s="148">
        <v>0.23</v>
      </c>
      <c r="H88" s="181"/>
      <c r="I88" s="170" t="s">
        <v>56</v>
      </c>
      <c r="J88" s="170" t="s">
        <v>56</v>
      </c>
      <c r="K88" s="170" t="s">
        <v>56</v>
      </c>
      <c r="L88" s="170" t="s">
        <v>56</v>
      </c>
      <c r="M88" s="170">
        <v>0.49</v>
      </c>
      <c r="N88" s="148">
        <v>0.36</v>
      </c>
    </row>
    <row r="89" spans="1:14" ht="24.95" customHeight="1">
      <c r="A89" s="171" t="s">
        <v>52</v>
      </c>
      <c r="B89" s="170" t="s">
        <v>56</v>
      </c>
      <c r="C89" s="170" t="s">
        <v>56</v>
      </c>
      <c r="D89" s="170" t="s">
        <v>56</v>
      </c>
      <c r="E89" s="170" t="s">
        <v>56</v>
      </c>
      <c r="F89" s="170">
        <v>0.61</v>
      </c>
      <c r="G89" s="148">
        <v>0.62</v>
      </c>
      <c r="H89" s="181"/>
      <c r="I89" s="170" t="s">
        <v>56</v>
      </c>
      <c r="J89" s="170" t="s">
        <v>56</v>
      </c>
      <c r="K89" s="170" t="s">
        <v>56</v>
      </c>
      <c r="L89" s="170" t="s">
        <v>56</v>
      </c>
      <c r="M89" s="170">
        <v>0.46</v>
      </c>
      <c r="N89" s="148">
        <v>0.57999999999999996</v>
      </c>
    </row>
    <row r="90" spans="1:14" ht="24.95" customHeight="1">
      <c r="A90" s="175" t="s">
        <v>47</v>
      </c>
      <c r="B90" s="170" t="s">
        <v>56</v>
      </c>
      <c r="C90" s="170" t="s">
        <v>56</v>
      </c>
      <c r="D90" s="170" t="s">
        <v>56</v>
      </c>
      <c r="E90" s="170" t="s">
        <v>56</v>
      </c>
      <c r="F90" s="170">
        <v>0.09</v>
      </c>
      <c r="G90" s="148">
        <v>0.15</v>
      </c>
      <c r="H90" s="181"/>
      <c r="I90" s="170" t="s">
        <v>56</v>
      </c>
      <c r="J90" s="170" t="s">
        <v>56</v>
      </c>
      <c r="K90" s="170" t="s">
        <v>56</v>
      </c>
      <c r="L90" s="170" t="s">
        <v>56</v>
      </c>
      <c r="M90" s="170">
        <v>0.05</v>
      </c>
      <c r="N90" s="148">
        <v>7.0000000000000007E-2</v>
      </c>
    </row>
    <row r="91" spans="1:14" ht="24.95" customHeight="1">
      <c r="A91" s="182" t="s">
        <v>72</v>
      </c>
      <c r="B91" s="194" t="s">
        <v>56</v>
      </c>
      <c r="C91" s="170" t="s">
        <v>56</v>
      </c>
      <c r="D91" s="170" t="s">
        <v>56</v>
      </c>
      <c r="E91" s="170" t="s">
        <v>56</v>
      </c>
      <c r="F91" s="179">
        <f>F88+F89</f>
        <v>0.90999999999999992</v>
      </c>
      <c r="G91" s="226">
        <f t="shared" ref="G91" si="12">G88+G89</f>
        <v>0.85</v>
      </c>
      <c r="H91" s="181"/>
      <c r="I91" s="194" t="s">
        <v>56</v>
      </c>
      <c r="J91" s="170" t="s">
        <v>56</v>
      </c>
      <c r="K91" s="170" t="s">
        <v>56</v>
      </c>
      <c r="L91" s="170" t="s">
        <v>56</v>
      </c>
      <c r="M91" s="179">
        <f>M88+M89</f>
        <v>0.95</v>
      </c>
      <c r="N91" s="226">
        <f t="shared" ref="N91" si="13">N88+N89</f>
        <v>0.94</v>
      </c>
    </row>
    <row r="92" spans="1:14" ht="26.25" customHeight="1">
      <c r="A92" s="466" t="s">
        <v>134</v>
      </c>
      <c r="B92" s="464"/>
      <c r="C92" s="464"/>
      <c r="D92" s="464"/>
      <c r="E92" s="464"/>
      <c r="F92" s="464"/>
      <c r="G92" s="464"/>
      <c r="H92" s="464"/>
      <c r="I92" s="464"/>
      <c r="J92" s="464"/>
      <c r="K92" s="464"/>
      <c r="L92" s="464"/>
      <c r="M92" s="464"/>
      <c r="N92" s="464"/>
    </row>
    <row r="93" spans="1:14" ht="37.5" customHeight="1">
      <c r="A93" s="162"/>
      <c r="B93" s="163" t="s">
        <v>67</v>
      </c>
      <c r="C93" s="163" t="s">
        <v>68</v>
      </c>
      <c r="D93" s="163" t="s">
        <v>81</v>
      </c>
      <c r="E93" s="163" t="s">
        <v>107</v>
      </c>
      <c r="F93" s="163" t="s">
        <v>128</v>
      </c>
      <c r="G93" s="224" t="s">
        <v>176</v>
      </c>
      <c r="H93" s="180"/>
      <c r="I93" s="163" t="s">
        <v>69</v>
      </c>
      <c r="J93" s="163" t="s">
        <v>70</v>
      </c>
      <c r="K93" s="163" t="s">
        <v>93</v>
      </c>
      <c r="L93" s="163" t="s">
        <v>108</v>
      </c>
      <c r="M93" s="163" t="s">
        <v>129</v>
      </c>
      <c r="N93" s="224" t="s">
        <v>177</v>
      </c>
    </row>
    <row r="94" spans="1:14" ht="21.95" customHeight="1">
      <c r="A94" s="165" t="s">
        <v>48</v>
      </c>
      <c r="B94" s="166" t="s">
        <v>56</v>
      </c>
      <c r="C94" s="166">
        <v>110</v>
      </c>
      <c r="D94" s="166">
        <v>111</v>
      </c>
      <c r="E94" s="166">
        <v>93</v>
      </c>
      <c r="F94" s="166">
        <v>55</v>
      </c>
      <c r="G94" s="225">
        <v>40</v>
      </c>
      <c r="H94" s="181"/>
      <c r="I94" s="166" t="s">
        <v>56</v>
      </c>
      <c r="J94" s="168">
        <v>204</v>
      </c>
      <c r="K94" s="168">
        <v>178</v>
      </c>
      <c r="L94" s="168">
        <v>138</v>
      </c>
      <c r="M94" s="168">
        <v>129</v>
      </c>
      <c r="N94" s="232">
        <v>96</v>
      </c>
    </row>
    <row r="95" spans="1:14" ht="21.95" customHeight="1">
      <c r="A95" s="171" t="s">
        <v>37</v>
      </c>
      <c r="B95" s="166" t="s">
        <v>56</v>
      </c>
      <c r="C95" s="170">
        <v>0.44</v>
      </c>
      <c r="D95" s="170">
        <v>0.36</v>
      </c>
      <c r="E95" s="170">
        <v>0.31</v>
      </c>
      <c r="F95" s="170">
        <v>0.28999999999999998</v>
      </c>
      <c r="G95" s="148">
        <v>0.38</v>
      </c>
      <c r="H95" s="181"/>
      <c r="I95" s="166" t="s">
        <v>56</v>
      </c>
      <c r="J95" s="170">
        <v>0.4</v>
      </c>
      <c r="K95" s="170">
        <v>0.4</v>
      </c>
      <c r="L95" s="170">
        <v>0.39</v>
      </c>
      <c r="M95" s="170">
        <v>0.33</v>
      </c>
      <c r="N95" s="148">
        <v>0.4</v>
      </c>
    </row>
    <row r="96" spans="1:14" ht="21.95" customHeight="1">
      <c r="A96" s="171" t="s">
        <v>36</v>
      </c>
      <c r="B96" s="166" t="s">
        <v>56</v>
      </c>
      <c r="C96" s="170">
        <v>0.41</v>
      </c>
      <c r="D96" s="170">
        <v>0.41</v>
      </c>
      <c r="E96" s="170">
        <v>0.45</v>
      </c>
      <c r="F96" s="170">
        <v>0.42</v>
      </c>
      <c r="G96" s="148">
        <v>0.28000000000000003</v>
      </c>
      <c r="H96" s="181"/>
      <c r="I96" s="166" t="s">
        <v>56</v>
      </c>
      <c r="J96" s="170">
        <v>0.38</v>
      </c>
      <c r="K96" s="170">
        <v>0.36</v>
      </c>
      <c r="L96" s="170">
        <v>0.38</v>
      </c>
      <c r="M96" s="170">
        <v>0.43</v>
      </c>
      <c r="N96" s="148">
        <v>0.34</v>
      </c>
    </row>
    <row r="97" spans="1:14" ht="21.95" customHeight="1">
      <c r="A97" s="175" t="s">
        <v>35</v>
      </c>
      <c r="B97" s="166" t="s">
        <v>56</v>
      </c>
      <c r="C97" s="170">
        <v>0.1</v>
      </c>
      <c r="D97" s="170">
        <v>0.17</v>
      </c>
      <c r="E97" s="170">
        <v>0.2</v>
      </c>
      <c r="F97" s="170">
        <v>0.24</v>
      </c>
      <c r="G97" s="148">
        <v>0.35</v>
      </c>
      <c r="H97" s="181"/>
      <c r="I97" s="166" t="s">
        <v>56</v>
      </c>
      <c r="J97" s="170">
        <v>0.18</v>
      </c>
      <c r="K97" s="170">
        <v>0.19</v>
      </c>
      <c r="L97" s="170">
        <v>0.16</v>
      </c>
      <c r="M97" s="170">
        <v>0.18</v>
      </c>
      <c r="N97" s="148">
        <v>0.18</v>
      </c>
    </row>
    <row r="98" spans="1:14" ht="21.95" customHeight="1">
      <c r="A98" s="182" t="s">
        <v>38</v>
      </c>
      <c r="B98" s="166" t="s">
        <v>56</v>
      </c>
      <c r="C98" s="170">
        <v>0.05</v>
      </c>
      <c r="D98" s="170">
        <v>0.05</v>
      </c>
      <c r="E98" s="170">
        <v>0.03</v>
      </c>
      <c r="F98" s="170">
        <v>0.05</v>
      </c>
      <c r="G98" s="148">
        <v>0</v>
      </c>
      <c r="H98" s="181"/>
      <c r="I98" s="166" t="s">
        <v>56</v>
      </c>
      <c r="J98" s="170">
        <v>0.04</v>
      </c>
      <c r="K98" s="170">
        <v>0.05</v>
      </c>
      <c r="L98" s="170">
        <v>7.0000000000000007E-2</v>
      </c>
      <c r="M98" s="170">
        <v>0.06</v>
      </c>
      <c r="N98" s="148">
        <v>0.08</v>
      </c>
    </row>
    <row r="99" spans="1:14" ht="21.95" customHeight="1">
      <c r="A99" s="195" t="s">
        <v>58</v>
      </c>
      <c r="B99" s="166" t="s">
        <v>56</v>
      </c>
      <c r="C99" s="179">
        <f>C95+C96</f>
        <v>0.85</v>
      </c>
      <c r="D99" s="179">
        <f>D95+D96</f>
        <v>0.77</v>
      </c>
      <c r="E99" s="179">
        <f>E95+E96</f>
        <v>0.76</v>
      </c>
      <c r="F99" s="179">
        <f>F95+F96</f>
        <v>0.71</v>
      </c>
      <c r="G99" s="226">
        <f t="shared" ref="G99" si="14">G95+G96</f>
        <v>0.66</v>
      </c>
      <c r="H99" s="184"/>
      <c r="I99" s="166" t="s">
        <v>56</v>
      </c>
      <c r="J99" s="179">
        <f>J95+J96</f>
        <v>0.78</v>
      </c>
      <c r="K99" s="179">
        <f>K95+K96</f>
        <v>0.76</v>
      </c>
      <c r="L99" s="179">
        <f>L95+L96</f>
        <v>0.77</v>
      </c>
      <c r="M99" s="179">
        <f>M95+M96</f>
        <v>0.76</v>
      </c>
      <c r="N99" s="226">
        <f t="shared" ref="N99" si="15">N95+N96</f>
        <v>0.74</v>
      </c>
    </row>
    <row r="100" spans="1:14" ht="43.5" customHeight="1">
      <c r="A100" s="466" t="s">
        <v>187</v>
      </c>
      <c r="B100" s="464"/>
      <c r="C100" s="464"/>
      <c r="D100" s="464"/>
      <c r="E100" s="464"/>
      <c r="F100" s="464"/>
      <c r="G100" s="464"/>
      <c r="H100" s="464"/>
      <c r="I100" s="464"/>
      <c r="J100" s="464"/>
      <c r="K100" s="464"/>
      <c r="L100" s="464"/>
      <c r="M100" s="464"/>
      <c r="N100" s="464"/>
    </row>
    <row r="101" spans="1:14" ht="36" customHeight="1">
      <c r="A101" s="162"/>
      <c r="B101" s="163" t="s">
        <v>67</v>
      </c>
      <c r="C101" s="163" t="s">
        <v>68</v>
      </c>
      <c r="D101" s="163" t="s">
        <v>81</v>
      </c>
      <c r="E101" s="163" t="s">
        <v>107</v>
      </c>
      <c r="F101" s="163" t="s">
        <v>128</v>
      </c>
      <c r="G101" s="224" t="s">
        <v>176</v>
      </c>
      <c r="H101" s="198"/>
      <c r="I101" s="163" t="s">
        <v>69</v>
      </c>
      <c r="J101" s="163" t="s">
        <v>70</v>
      </c>
      <c r="K101" s="163" t="s">
        <v>93</v>
      </c>
      <c r="L101" s="163" t="s">
        <v>108</v>
      </c>
      <c r="M101" s="163" t="s">
        <v>129</v>
      </c>
      <c r="N101" s="224" t="s">
        <v>177</v>
      </c>
    </row>
    <row r="102" spans="1:14" ht="21.95" customHeight="1">
      <c r="A102" s="165" t="s">
        <v>48</v>
      </c>
      <c r="B102" s="166">
        <v>85</v>
      </c>
      <c r="C102" s="166">
        <v>102</v>
      </c>
      <c r="D102" s="166">
        <v>105</v>
      </c>
      <c r="E102" s="166">
        <v>93</v>
      </c>
      <c r="F102" s="166">
        <v>55</v>
      </c>
      <c r="G102" s="225">
        <v>39</v>
      </c>
      <c r="H102" s="199"/>
      <c r="I102" s="166">
        <v>177</v>
      </c>
      <c r="J102" s="168">
        <v>193</v>
      </c>
      <c r="K102" s="168">
        <v>181</v>
      </c>
      <c r="L102" s="168">
        <v>136</v>
      </c>
      <c r="M102" s="168">
        <v>130</v>
      </c>
      <c r="N102" s="232">
        <v>101</v>
      </c>
    </row>
    <row r="103" spans="1:14" ht="21.95" customHeight="1">
      <c r="A103" s="200" t="s">
        <v>39</v>
      </c>
      <c r="B103" s="170">
        <v>0.08</v>
      </c>
      <c r="C103" s="170">
        <v>0.14000000000000001</v>
      </c>
      <c r="D103" s="170">
        <v>7.0000000000000007E-2</v>
      </c>
      <c r="E103" s="170">
        <v>0.13</v>
      </c>
      <c r="F103" s="170">
        <v>0.16</v>
      </c>
      <c r="G103" s="148">
        <v>0.03</v>
      </c>
      <c r="H103" s="199"/>
      <c r="I103" s="170">
        <v>0.27</v>
      </c>
      <c r="J103" s="170">
        <v>0.23</v>
      </c>
      <c r="K103" s="170">
        <v>0.18</v>
      </c>
      <c r="L103" s="170">
        <v>0.19</v>
      </c>
      <c r="M103" s="170">
        <v>0.21</v>
      </c>
      <c r="N103" s="148">
        <v>0.18</v>
      </c>
    </row>
    <row r="104" spans="1:14" ht="21.95" customHeight="1">
      <c r="A104" s="175" t="s">
        <v>40</v>
      </c>
      <c r="B104" s="170">
        <v>0.66</v>
      </c>
      <c r="C104" s="170">
        <v>0.63</v>
      </c>
      <c r="D104" s="170">
        <v>0.59</v>
      </c>
      <c r="E104" s="170">
        <v>0.56999999999999995</v>
      </c>
      <c r="F104" s="170">
        <v>0.51</v>
      </c>
      <c r="G104" s="148">
        <v>0.67</v>
      </c>
      <c r="H104" s="199"/>
      <c r="I104" s="170">
        <v>0.63</v>
      </c>
      <c r="J104" s="170">
        <v>0.56999999999999995</v>
      </c>
      <c r="K104" s="170">
        <v>0.65</v>
      </c>
      <c r="L104" s="170">
        <v>0.57999999999999996</v>
      </c>
      <c r="M104" s="170">
        <v>0.57999999999999996</v>
      </c>
      <c r="N104" s="148">
        <v>0.63</v>
      </c>
    </row>
    <row r="105" spans="1:14" ht="21.95" customHeight="1">
      <c r="A105" s="182" t="s">
        <v>41</v>
      </c>
      <c r="B105" s="170">
        <v>0.2</v>
      </c>
      <c r="C105" s="170">
        <v>0.2</v>
      </c>
      <c r="D105" s="170">
        <v>0.28999999999999998</v>
      </c>
      <c r="E105" s="170">
        <v>0.24</v>
      </c>
      <c r="F105" s="170">
        <v>0.18</v>
      </c>
      <c r="G105" s="148">
        <v>0.21</v>
      </c>
      <c r="H105" s="199"/>
      <c r="I105" s="170">
        <v>0.08</v>
      </c>
      <c r="J105" s="170">
        <v>0.16</v>
      </c>
      <c r="K105" s="170">
        <v>0.12</v>
      </c>
      <c r="L105" s="170">
        <v>0.2</v>
      </c>
      <c r="M105" s="170">
        <v>0.18</v>
      </c>
      <c r="N105" s="148">
        <v>0.17</v>
      </c>
    </row>
    <row r="106" spans="1:14" ht="21.95" customHeight="1">
      <c r="A106" s="182" t="s">
        <v>42</v>
      </c>
      <c r="B106" s="201">
        <v>0.06</v>
      </c>
      <c r="C106" s="170">
        <v>0.04</v>
      </c>
      <c r="D106" s="170">
        <v>0.06</v>
      </c>
      <c r="E106" s="170">
        <v>0.06</v>
      </c>
      <c r="F106" s="170">
        <v>0.15</v>
      </c>
      <c r="G106" s="148">
        <v>0.1</v>
      </c>
      <c r="H106" s="199"/>
      <c r="I106" s="201">
        <v>0.02</v>
      </c>
      <c r="J106" s="170">
        <v>0.05</v>
      </c>
      <c r="K106" s="170">
        <v>0.06</v>
      </c>
      <c r="L106" s="170">
        <v>0.03</v>
      </c>
      <c r="M106" s="170">
        <v>0.02</v>
      </c>
      <c r="N106" s="148">
        <v>0.02</v>
      </c>
    </row>
    <row r="107" spans="1:14" ht="21.95" customHeight="1">
      <c r="A107" s="202" t="s">
        <v>59</v>
      </c>
      <c r="B107" s="179">
        <f>B103+B104</f>
        <v>0.74</v>
      </c>
      <c r="C107" s="179">
        <f>C103+C104</f>
        <v>0.77</v>
      </c>
      <c r="D107" s="179">
        <f>D103+D104</f>
        <v>0.65999999999999992</v>
      </c>
      <c r="E107" s="179">
        <f>E103+E104</f>
        <v>0.7</v>
      </c>
      <c r="F107" s="179">
        <f>F103+F104</f>
        <v>0.67</v>
      </c>
      <c r="G107" s="226">
        <f t="shared" ref="G107" si="16">G103+G104</f>
        <v>0.70000000000000007</v>
      </c>
      <c r="H107" s="203"/>
      <c r="I107" s="179">
        <f>I103+I104</f>
        <v>0.9</v>
      </c>
      <c r="J107" s="179">
        <f>J103+J104</f>
        <v>0.79999999999999993</v>
      </c>
      <c r="K107" s="179">
        <f>K103+K104</f>
        <v>0.83000000000000007</v>
      </c>
      <c r="L107" s="179">
        <f>L103+L104</f>
        <v>0.77</v>
      </c>
      <c r="M107" s="179">
        <f>M103+M104</f>
        <v>0.78999999999999992</v>
      </c>
      <c r="N107" s="226">
        <f t="shared" ref="N107" si="17">N103+N104</f>
        <v>0.81</v>
      </c>
    </row>
    <row r="108" spans="1:14" ht="55.5" customHeight="1">
      <c r="A108" s="466" t="s">
        <v>188</v>
      </c>
      <c r="B108" s="464"/>
      <c r="C108" s="464"/>
      <c r="D108" s="464"/>
      <c r="E108" s="464"/>
      <c r="F108" s="464"/>
      <c r="G108" s="464"/>
      <c r="H108" s="464"/>
      <c r="I108" s="464"/>
      <c r="J108" s="464"/>
      <c r="K108" s="464"/>
      <c r="L108" s="464"/>
      <c r="M108" s="464"/>
      <c r="N108" s="464"/>
    </row>
    <row r="109" spans="1:14" ht="35.25" customHeight="1">
      <c r="A109" s="162"/>
      <c r="B109" s="163" t="s">
        <v>67</v>
      </c>
      <c r="C109" s="163" t="s">
        <v>68</v>
      </c>
      <c r="D109" s="163" t="s">
        <v>81</v>
      </c>
      <c r="E109" s="163" t="s">
        <v>107</v>
      </c>
      <c r="F109" s="163" t="s">
        <v>128</v>
      </c>
      <c r="G109" s="224" t="s">
        <v>176</v>
      </c>
      <c r="H109" s="180"/>
      <c r="I109" s="163" t="s">
        <v>69</v>
      </c>
      <c r="J109" s="163" t="s">
        <v>70</v>
      </c>
      <c r="K109" s="163" t="s">
        <v>93</v>
      </c>
      <c r="L109" s="163" t="s">
        <v>108</v>
      </c>
      <c r="M109" s="163" t="s">
        <v>129</v>
      </c>
      <c r="N109" s="224" t="s">
        <v>177</v>
      </c>
    </row>
    <row r="110" spans="1:14" ht="21.95" customHeight="1">
      <c r="A110" s="165" t="s">
        <v>48</v>
      </c>
      <c r="B110" s="166" t="s">
        <v>56</v>
      </c>
      <c r="C110" s="168">
        <v>107</v>
      </c>
      <c r="D110" s="168">
        <v>109</v>
      </c>
      <c r="E110" s="168">
        <v>90</v>
      </c>
      <c r="F110" s="204">
        <v>55</v>
      </c>
      <c r="G110" s="227">
        <v>39</v>
      </c>
      <c r="H110" s="181"/>
      <c r="I110" s="166" t="s">
        <v>56</v>
      </c>
      <c r="J110" s="168">
        <v>196</v>
      </c>
      <c r="K110" s="276">
        <v>180</v>
      </c>
      <c r="L110" s="276">
        <v>138</v>
      </c>
      <c r="M110" s="204">
        <v>130</v>
      </c>
      <c r="N110" s="227">
        <v>101</v>
      </c>
    </row>
    <row r="111" spans="1:14" ht="32.25" customHeight="1">
      <c r="A111" s="205" t="s">
        <v>73</v>
      </c>
      <c r="B111" s="206" t="s">
        <v>56</v>
      </c>
      <c r="C111" s="170">
        <v>0.31</v>
      </c>
      <c r="D111" s="170">
        <v>0.39</v>
      </c>
      <c r="E111" s="170">
        <v>0.33</v>
      </c>
      <c r="F111" s="170">
        <v>0.38</v>
      </c>
      <c r="G111" s="148">
        <v>0.31</v>
      </c>
      <c r="H111" s="181"/>
      <c r="I111" s="206" t="s">
        <v>56</v>
      </c>
      <c r="J111" s="170">
        <v>0.49</v>
      </c>
      <c r="K111" s="160">
        <v>0.54</v>
      </c>
      <c r="L111" s="160">
        <v>0.57999999999999996</v>
      </c>
      <c r="M111" s="170">
        <v>0.52</v>
      </c>
      <c r="N111" s="148">
        <v>0.56000000000000005</v>
      </c>
    </row>
    <row r="112" spans="1:14" ht="21.95" customHeight="1">
      <c r="A112" s="205" t="s">
        <v>79</v>
      </c>
      <c r="B112" s="166" t="s">
        <v>56</v>
      </c>
      <c r="C112" s="168">
        <v>74</v>
      </c>
      <c r="D112" s="168">
        <v>67</v>
      </c>
      <c r="E112" s="168">
        <v>60</v>
      </c>
      <c r="F112" s="204">
        <v>34</v>
      </c>
      <c r="G112" s="227">
        <v>27</v>
      </c>
      <c r="H112" s="181"/>
      <c r="I112" s="166" t="s">
        <v>56</v>
      </c>
      <c r="J112" s="168">
        <v>99</v>
      </c>
      <c r="K112" s="153">
        <v>82</v>
      </c>
      <c r="L112" s="153">
        <v>58</v>
      </c>
      <c r="M112" s="204">
        <v>63</v>
      </c>
      <c r="N112" s="227">
        <v>44</v>
      </c>
    </row>
    <row r="113" spans="1:14" ht="21.95" customHeight="1">
      <c r="A113" s="207" t="s">
        <v>37</v>
      </c>
      <c r="B113" s="166" t="s">
        <v>56</v>
      </c>
      <c r="C113" s="170">
        <v>0.36</v>
      </c>
      <c r="D113" s="170">
        <v>0.37</v>
      </c>
      <c r="E113" s="170">
        <v>0.45</v>
      </c>
      <c r="F113" s="170">
        <v>0.35</v>
      </c>
      <c r="G113" s="148">
        <v>0.56000000000000005</v>
      </c>
      <c r="H113" s="181"/>
      <c r="I113" s="166" t="s">
        <v>56</v>
      </c>
      <c r="J113" s="170">
        <v>0.39</v>
      </c>
      <c r="K113" s="160">
        <v>0.21</v>
      </c>
      <c r="L113" s="160">
        <v>0.28999999999999998</v>
      </c>
      <c r="M113" s="170">
        <v>0.37</v>
      </c>
      <c r="N113" s="148">
        <v>0.23</v>
      </c>
    </row>
    <row r="114" spans="1:14" ht="21.95" customHeight="1">
      <c r="A114" s="207" t="s">
        <v>36</v>
      </c>
      <c r="B114" s="166" t="s">
        <v>56</v>
      </c>
      <c r="C114" s="170">
        <v>0.5</v>
      </c>
      <c r="D114" s="170">
        <v>0.45</v>
      </c>
      <c r="E114" s="170">
        <v>0.27</v>
      </c>
      <c r="F114" s="170">
        <v>0.38</v>
      </c>
      <c r="G114" s="148">
        <v>0.3</v>
      </c>
      <c r="H114" s="181"/>
      <c r="I114" s="166" t="s">
        <v>56</v>
      </c>
      <c r="J114" s="170">
        <v>0.44</v>
      </c>
      <c r="K114" s="170">
        <v>0.56999999999999995</v>
      </c>
      <c r="L114" s="170">
        <v>0.52</v>
      </c>
      <c r="M114" s="170">
        <v>0.38</v>
      </c>
      <c r="N114" s="148">
        <v>0.55000000000000004</v>
      </c>
    </row>
    <row r="115" spans="1:14" ht="21.95" customHeight="1">
      <c r="A115" s="208" t="s">
        <v>35</v>
      </c>
      <c r="B115" s="166" t="s">
        <v>56</v>
      </c>
      <c r="C115" s="170">
        <v>0.09</v>
      </c>
      <c r="D115" s="170">
        <v>0.15</v>
      </c>
      <c r="E115" s="170">
        <v>0.22</v>
      </c>
      <c r="F115" s="170">
        <v>0.24</v>
      </c>
      <c r="G115" s="148">
        <v>0.15</v>
      </c>
      <c r="H115" s="181"/>
      <c r="I115" s="166" t="s">
        <v>56</v>
      </c>
      <c r="J115" s="170">
        <v>0.14000000000000001</v>
      </c>
      <c r="K115" s="170">
        <v>0.22</v>
      </c>
      <c r="L115" s="170">
        <v>0.19</v>
      </c>
      <c r="M115" s="170">
        <v>0.22</v>
      </c>
      <c r="N115" s="148">
        <v>0.2</v>
      </c>
    </row>
    <row r="116" spans="1:14" ht="21.95" customHeight="1">
      <c r="A116" s="209" t="s">
        <v>38</v>
      </c>
      <c r="B116" s="166" t="s">
        <v>56</v>
      </c>
      <c r="C116" s="170">
        <v>0.04</v>
      </c>
      <c r="D116" s="170">
        <v>0.03</v>
      </c>
      <c r="E116" s="170">
        <v>7.0000000000000007E-2</v>
      </c>
      <c r="F116" s="170">
        <v>0.03</v>
      </c>
      <c r="G116" s="148">
        <v>0</v>
      </c>
      <c r="H116" s="181"/>
      <c r="I116" s="166" t="s">
        <v>56</v>
      </c>
      <c r="J116" s="170">
        <v>0.02</v>
      </c>
      <c r="K116" s="170">
        <v>0</v>
      </c>
      <c r="L116" s="170">
        <v>0</v>
      </c>
      <c r="M116" s="170">
        <v>0.03</v>
      </c>
      <c r="N116" s="148">
        <v>0.02</v>
      </c>
    </row>
    <row r="117" spans="1:14" ht="21.95" customHeight="1">
      <c r="A117" s="210" t="s">
        <v>58</v>
      </c>
      <c r="B117" s="166" t="s">
        <v>56</v>
      </c>
      <c r="C117" s="179">
        <f>C113+C114</f>
        <v>0.86</v>
      </c>
      <c r="D117" s="179">
        <f>D113+D114</f>
        <v>0.82000000000000006</v>
      </c>
      <c r="E117" s="179">
        <f>E113+E114</f>
        <v>0.72</v>
      </c>
      <c r="F117" s="179">
        <f>F113+F114</f>
        <v>0.73</v>
      </c>
      <c r="G117" s="226">
        <f t="shared" ref="G117" si="18">G113+G114</f>
        <v>0.8600000000000001</v>
      </c>
      <c r="H117" s="184"/>
      <c r="I117" s="166" t="s">
        <v>56</v>
      </c>
      <c r="J117" s="179">
        <f>J113+J114</f>
        <v>0.83000000000000007</v>
      </c>
      <c r="K117" s="179">
        <f>K113+K114</f>
        <v>0.77999999999999992</v>
      </c>
      <c r="L117" s="179">
        <f>L113+L114</f>
        <v>0.81</v>
      </c>
      <c r="M117" s="179">
        <f>M113+M114</f>
        <v>0.75</v>
      </c>
      <c r="N117" s="226">
        <f t="shared" ref="N117" si="19">N113+N114</f>
        <v>0.78</v>
      </c>
    </row>
    <row r="118" spans="1:14" ht="30" customHeight="1">
      <c r="A118" s="466" t="s">
        <v>137</v>
      </c>
      <c r="B118" s="478"/>
      <c r="C118" s="478"/>
      <c r="D118" s="478"/>
      <c r="E118" s="478"/>
      <c r="F118" s="478"/>
      <c r="G118" s="478"/>
      <c r="H118" s="478"/>
      <c r="I118" s="478"/>
      <c r="J118" s="478"/>
      <c r="K118" s="478"/>
      <c r="L118" s="478"/>
      <c r="M118" s="478"/>
      <c r="N118" s="478"/>
    </row>
    <row r="119" spans="1:14" ht="33.75" customHeight="1">
      <c r="A119" s="162"/>
      <c r="B119" s="163" t="s">
        <v>67</v>
      </c>
      <c r="C119" s="163" t="s">
        <v>68</v>
      </c>
      <c r="D119" s="163" t="s">
        <v>81</v>
      </c>
      <c r="E119" s="163" t="s">
        <v>107</v>
      </c>
      <c r="F119" s="163" t="s">
        <v>128</v>
      </c>
      <c r="G119" s="224" t="s">
        <v>176</v>
      </c>
      <c r="H119" s="180"/>
      <c r="I119" s="163" t="s">
        <v>69</v>
      </c>
      <c r="J119" s="163" t="s">
        <v>70</v>
      </c>
      <c r="K119" s="163" t="s">
        <v>93</v>
      </c>
      <c r="L119" s="163" t="s">
        <v>108</v>
      </c>
      <c r="M119" s="163" t="s">
        <v>129</v>
      </c>
      <c r="N119" s="224" t="s">
        <v>177</v>
      </c>
    </row>
    <row r="120" spans="1:14" ht="21.95" customHeight="1">
      <c r="A120" s="165" t="s">
        <v>48</v>
      </c>
      <c r="B120" s="166" t="s">
        <v>56</v>
      </c>
      <c r="C120" s="166">
        <v>110</v>
      </c>
      <c r="D120" s="166">
        <v>110</v>
      </c>
      <c r="E120" s="166">
        <v>91</v>
      </c>
      <c r="F120" s="166">
        <v>55</v>
      </c>
      <c r="G120" s="225">
        <v>38</v>
      </c>
      <c r="H120" s="181"/>
      <c r="I120" s="166" t="s">
        <v>56</v>
      </c>
      <c r="J120" s="168">
        <v>203</v>
      </c>
      <c r="K120" s="168">
        <v>180</v>
      </c>
      <c r="L120" s="168">
        <v>139</v>
      </c>
      <c r="M120" s="168">
        <v>128</v>
      </c>
      <c r="N120" s="232">
        <v>104</v>
      </c>
    </row>
    <row r="121" spans="1:14" ht="21.95" customHeight="1">
      <c r="A121" s="171" t="s">
        <v>37</v>
      </c>
      <c r="B121" s="166" t="s">
        <v>56</v>
      </c>
      <c r="C121" s="170">
        <v>0.3</v>
      </c>
      <c r="D121" s="170">
        <v>0.34</v>
      </c>
      <c r="E121" s="170">
        <v>0.35</v>
      </c>
      <c r="F121" s="170">
        <v>0.27</v>
      </c>
      <c r="G121" s="148">
        <v>0.26</v>
      </c>
      <c r="H121" s="181"/>
      <c r="I121" s="166" t="s">
        <v>56</v>
      </c>
      <c r="J121" s="170">
        <v>0.37</v>
      </c>
      <c r="K121" s="170">
        <v>0.34</v>
      </c>
      <c r="L121" s="170">
        <v>0.31</v>
      </c>
      <c r="M121" s="170">
        <v>0.36</v>
      </c>
      <c r="N121" s="148">
        <v>0.34</v>
      </c>
    </row>
    <row r="122" spans="1:14" ht="21.95" customHeight="1">
      <c r="A122" s="171" t="s">
        <v>36</v>
      </c>
      <c r="B122" s="166" t="s">
        <v>56</v>
      </c>
      <c r="C122" s="170">
        <v>0.52</v>
      </c>
      <c r="D122" s="170">
        <v>0.46</v>
      </c>
      <c r="E122" s="170">
        <v>0.45</v>
      </c>
      <c r="F122" s="170">
        <v>0.44</v>
      </c>
      <c r="G122" s="148">
        <v>0.5</v>
      </c>
      <c r="H122" s="181"/>
      <c r="I122" s="166" t="s">
        <v>56</v>
      </c>
      <c r="J122" s="170">
        <v>0.47</v>
      </c>
      <c r="K122" s="170">
        <v>0.47</v>
      </c>
      <c r="L122" s="170">
        <v>0.5</v>
      </c>
      <c r="M122" s="170">
        <v>0.46</v>
      </c>
      <c r="N122" s="148">
        <v>0.5</v>
      </c>
    </row>
    <row r="123" spans="1:14" ht="21.95" customHeight="1">
      <c r="A123" s="175" t="s">
        <v>35</v>
      </c>
      <c r="B123" s="166" t="s">
        <v>56</v>
      </c>
      <c r="C123" s="170">
        <v>0.15</v>
      </c>
      <c r="D123" s="170">
        <v>0.2</v>
      </c>
      <c r="E123" s="170">
        <v>0.16</v>
      </c>
      <c r="F123" s="170">
        <v>0.28999999999999998</v>
      </c>
      <c r="G123" s="148">
        <v>0.21</v>
      </c>
      <c r="H123" s="181"/>
      <c r="I123" s="166" t="s">
        <v>56</v>
      </c>
      <c r="J123" s="170">
        <v>0.13</v>
      </c>
      <c r="K123" s="170">
        <v>0.17</v>
      </c>
      <c r="L123" s="170">
        <v>0.16</v>
      </c>
      <c r="M123" s="170">
        <v>0.16</v>
      </c>
      <c r="N123" s="148">
        <v>0.13</v>
      </c>
    </row>
    <row r="124" spans="1:14" ht="21.95" customHeight="1">
      <c r="A124" s="182" t="s">
        <v>38</v>
      </c>
      <c r="B124" s="166" t="s">
        <v>56</v>
      </c>
      <c r="C124" s="170">
        <v>0.03</v>
      </c>
      <c r="D124" s="170">
        <v>0</v>
      </c>
      <c r="E124" s="170">
        <v>0.03</v>
      </c>
      <c r="F124" s="170">
        <v>0</v>
      </c>
      <c r="G124" s="148">
        <v>0.03</v>
      </c>
      <c r="H124" s="181"/>
      <c r="I124" s="166" t="s">
        <v>56</v>
      </c>
      <c r="J124" s="170">
        <v>0.03</v>
      </c>
      <c r="K124" s="170">
        <v>0.01</v>
      </c>
      <c r="L124" s="170">
        <v>0.03</v>
      </c>
      <c r="M124" s="170">
        <v>0.02</v>
      </c>
      <c r="N124" s="148">
        <v>0.04</v>
      </c>
    </row>
    <row r="125" spans="1:14" ht="21.95" customHeight="1">
      <c r="A125" s="195" t="s">
        <v>58</v>
      </c>
      <c r="B125" s="166" t="s">
        <v>56</v>
      </c>
      <c r="C125" s="179">
        <f>C121+C122</f>
        <v>0.82000000000000006</v>
      </c>
      <c r="D125" s="179">
        <f>D121+D122</f>
        <v>0.8</v>
      </c>
      <c r="E125" s="179">
        <f>E121+E122</f>
        <v>0.8</v>
      </c>
      <c r="F125" s="179">
        <f>F121+F122</f>
        <v>0.71</v>
      </c>
      <c r="G125" s="226">
        <f t="shared" ref="G125" si="20">G121+G122</f>
        <v>0.76</v>
      </c>
      <c r="H125" s="184"/>
      <c r="I125" s="166" t="s">
        <v>56</v>
      </c>
      <c r="J125" s="179">
        <f>J121+J122</f>
        <v>0.84</v>
      </c>
      <c r="K125" s="179">
        <f>K121+K122</f>
        <v>0.81</v>
      </c>
      <c r="L125" s="179">
        <f>L121+L122</f>
        <v>0.81</v>
      </c>
      <c r="M125" s="179">
        <f>M121+M122</f>
        <v>0.82000000000000006</v>
      </c>
      <c r="N125" s="226">
        <f t="shared" ref="N125" si="21">N121+N122</f>
        <v>0.84000000000000008</v>
      </c>
    </row>
    <row r="126" spans="1:14" ht="38.25" customHeight="1">
      <c r="A126" s="466" t="s">
        <v>138</v>
      </c>
      <c r="B126" s="478"/>
      <c r="C126" s="478"/>
      <c r="D126" s="478"/>
      <c r="E126" s="478"/>
      <c r="F126" s="478"/>
      <c r="G126" s="478"/>
      <c r="H126" s="478"/>
      <c r="I126" s="478"/>
      <c r="J126" s="478"/>
      <c r="K126" s="478"/>
      <c r="L126" s="478"/>
      <c r="M126" s="478"/>
      <c r="N126" s="478"/>
    </row>
    <row r="127" spans="1:14" ht="33.75" customHeight="1">
      <c r="A127" s="162"/>
      <c r="B127" s="163" t="s">
        <v>67</v>
      </c>
      <c r="C127" s="163" t="s">
        <v>68</v>
      </c>
      <c r="D127" s="163" t="s">
        <v>81</v>
      </c>
      <c r="E127" s="163" t="s">
        <v>107</v>
      </c>
      <c r="F127" s="163" t="s">
        <v>128</v>
      </c>
      <c r="G127" s="224" t="s">
        <v>176</v>
      </c>
      <c r="H127" s="180"/>
      <c r="I127" s="163" t="s">
        <v>69</v>
      </c>
      <c r="J127" s="163" t="s">
        <v>70</v>
      </c>
      <c r="K127" s="163" t="s">
        <v>93</v>
      </c>
      <c r="L127" s="163" t="s">
        <v>108</v>
      </c>
      <c r="M127" s="163" t="s">
        <v>129</v>
      </c>
      <c r="N127" s="224" t="s">
        <v>177</v>
      </c>
    </row>
    <row r="128" spans="1:14" ht="27.95" customHeight="1">
      <c r="A128" s="165" t="s">
        <v>48</v>
      </c>
      <c r="B128" s="166">
        <v>84</v>
      </c>
      <c r="C128" s="166">
        <v>109</v>
      </c>
      <c r="D128" s="153">
        <v>107</v>
      </c>
      <c r="E128" s="153">
        <v>91</v>
      </c>
      <c r="F128" s="166">
        <v>54</v>
      </c>
      <c r="G128" s="225">
        <v>37</v>
      </c>
      <c r="H128" s="181"/>
      <c r="I128" s="211">
        <v>180</v>
      </c>
      <c r="J128" s="168">
        <v>198</v>
      </c>
      <c r="K128" s="166">
        <v>176</v>
      </c>
      <c r="L128" s="166">
        <v>135</v>
      </c>
      <c r="M128" s="168">
        <v>123</v>
      </c>
      <c r="N128" s="232">
        <v>102</v>
      </c>
    </row>
    <row r="129" spans="1:14" ht="27.95" customHeight="1">
      <c r="A129" s="171" t="s">
        <v>43</v>
      </c>
      <c r="B129" s="170">
        <v>0.2</v>
      </c>
      <c r="C129" s="170">
        <v>0.21</v>
      </c>
      <c r="D129" s="160">
        <v>0.28000000000000003</v>
      </c>
      <c r="E129" s="160">
        <v>0.23</v>
      </c>
      <c r="F129" s="170">
        <v>0.2</v>
      </c>
      <c r="G129" s="148">
        <v>0.27</v>
      </c>
      <c r="H129" s="181"/>
      <c r="I129" s="170">
        <v>0.24</v>
      </c>
      <c r="J129" s="170">
        <v>0.22</v>
      </c>
      <c r="K129" s="170">
        <v>0.18</v>
      </c>
      <c r="L129" s="170">
        <v>0.15</v>
      </c>
      <c r="M129" s="170">
        <v>0.19</v>
      </c>
      <c r="N129" s="148">
        <v>0.17</v>
      </c>
    </row>
    <row r="130" spans="1:14" ht="27.95" customHeight="1">
      <c r="A130" s="171" t="s">
        <v>44</v>
      </c>
      <c r="B130" s="170">
        <v>0.6</v>
      </c>
      <c r="C130" s="170">
        <v>0.62</v>
      </c>
      <c r="D130" s="160">
        <v>0.5</v>
      </c>
      <c r="E130" s="160">
        <v>0.56000000000000005</v>
      </c>
      <c r="F130" s="170">
        <v>0.59</v>
      </c>
      <c r="G130" s="148">
        <v>0.62</v>
      </c>
      <c r="H130" s="181"/>
      <c r="I130" s="170">
        <v>0.44</v>
      </c>
      <c r="J130" s="170">
        <v>0.43</v>
      </c>
      <c r="K130" s="170">
        <v>0.5</v>
      </c>
      <c r="L130" s="170">
        <v>0.47</v>
      </c>
      <c r="M130" s="170">
        <v>0.46</v>
      </c>
      <c r="N130" s="148">
        <v>0.42</v>
      </c>
    </row>
    <row r="131" spans="1:14" ht="27.95" customHeight="1">
      <c r="A131" s="175" t="s">
        <v>45</v>
      </c>
      <c r="B131" s="277">
        <v>0.01</v>
      </c>
      <c r="C131" s="170">
        <v>0</v>
      </c>
      <c r="D131" s="160">
        <v>0.02</v>
      </c>
      <c r="E131" s="160">
        <v>0.01</v>
      </c>
      <c r="F131" s="170">
        <v>0.04</v>
      </c>
      <c r="G131" s="148">
        <v>0</v>
      </c>
      <c r="H131" s="181"/>
      <c r="I131" s="277">
        <v>0</v>
      </c>
      <c r="J131" s="170">
        <v>0.01</v>
      </c>
      <c r="K131" s="170">
        <v>0</v>
      </c>
      <c r="L131" s="170">
        <v>0</v>
      </c>
      <c r="M131" s="170">
        <v>0</v>
      </c>
      <c r="N131" s="148">
        <v>0</v>
      </c>
    </row>
    <row r="132" spans="1:14" ht="27.95" customHeight="1">
      <c r="A132" s="182" t="s">
        <v>46</v>
      </c>
      <c r="B132" s="194">
        <v>0</v>
      </c>
      <c r="C132" s="170">
        <v>0</v>
      </c>
      <c r="D132" s="160">
        <v>0</v>
      </c>
      <c r="E132" s="160">
        <v>0</v>
      </c>
      <c r="F132" s="160">
        <v>0</v>
      </c>
      <c r="G132" s="148">
        <v>0</v>
      </c>
      <c r="H132" s="181"/>
      <c r="I132" s="194">
        <v>0</v>
      </c>
      <c r="J132" s="170">
        <v>0</v>
      </c>
      <c r="K132" s="170">
        <v>0</v>
      </c>
      <c r="L132" s="170">
        <v>0</v>
      </c>
      <c r="M132" s="170">
        <v>0</v>
      </c>
      <c r="N132" s="148">
        <v>0</v>
      </c>
    </row>
    <row r="133" spans="1:14" ht="27.95" customHeight="1">
      <c r="A133" s="182" t="s">
        <v>47</v>
      </c>
      <c r="B133" s="194">
        <v>0.19</v>
      </c>
      <c r="C133" s="170">
        <v>0.17</v>
      </c>
      <c r="D133" s="160">
        <v>0.21</v>
      </c>
      <c r="E133" s="160">
        <v>0.2</v>
      </c>
      <c r="F133" s="170">
        <v>0.17</v>
      </c>
      <c r="G133" s="148">
        <v>0.11</v>
      </c>
      <c r="H133" s="181"/>
      <c r="I133" s="194">
        <v>0.31</v>
      </c>
      <c r="J133" s="170">
        <v>0.35</v>
      </c>
      <c r="K133" s="170">
        <v>0.32</v>
      </c>
      <c r="L133" s="170">
        <v>0.39</v>
      </c>
      <c r="M133" s="170">
        <v>0.35</v>
      </c>
      <c r="N133" s="148">
        <v>0.41</v>
      </c>
    </row>
    <row r="134" spans="1:14" ht="35.25" customHeight="1">
      <c r="A134" s="195" t="s">
        <v>60</v>
      </c>
      <c r="B134" s="196">
        <f>B129+B130</f>
        <v>0.8</v>
      </c>
      <c r="C134" s="179">
        <f>C129+C130</f>
        <v>0.83</v>
      </c>
      <c r="D134" s="179">
        <f>D129+D130</f>
        <v>0.78</v>
      </c>
      <c r="E134" s="179">
        <f>E129+E130</f>
        <v>0.79</v>
      </c>
      <c r="F134" s="179">
        <f>F129+F130</f>
        <v>0.79</v>
      </c>
      <c r="G134" s="226">
        <f t="shared" ref="G134" si="22">G129+G130</f>
        <v>0.89</v>
      </c>
      <c r="H134" s="184"/>
      <c r="I134" s="196">
        <f>I129+I130</f>
        <v>0.67999999999999994</v>
      </c>
      <c r="J134" s="179">
        <f>J129+J130</f>
        <v>0.65</v>
      </c>
      <c r="K134" s="179">
        <f>K129+K130</f>
        <v>0.67999999999999994</v>
      </c>
      <c r="L134" s="179">
        <f>L129+L130</f>
        <v>0.62</v>
      </c>
      <c r="M134" s="179">
        <f>M129+M130</f>
        <v>0.65</v>
      </c>
      <c r="N134" s="226">
        <f t="shared" ref="N134" si="23">N129+N130</f>
        <v>0.59</v>
      </c>
    </row>
    <row r="135" spans="1:14" s="278" customFormat="1" ht="33.75" customHeight="1">
      <c r="A135" s="466" t="s">
        <v>194</v>
      </c>
      <c r="B135" s="464"/>
      <c r="C135" s="464"/>
      <c r="D135" s="464"/>
      <c r="E135" s="464"/>
      <c r="F135" s="464"/>
      <c r="G135" s="464"/>
      <c r="H135" s="464"/>
      <c r="I135" s="464"/>
      <c r="J135" s="464"/>
      <c r="K135" s="464"/>
      <c r="L135" s="464"/>
      <c r="M135" s="464"/>
      <c r="N135" s="464"/>
    </row>
    <row r="136" spans="1:14" ht="36" customHeight="1">
      <c r="A136" s="162"/>
      <c r="B136" s="163" t="s">
        <v>67</v>
      </c>
      <c r="C136" s="163" t="s">
        <v>68</v>
      </c>
      <c r="D136" s="163" t="s">
        <v>81</v>
      </c>
      <c r="E136" s="163" t="s">
        <v>107</v>
      </c>
      <c r="F136" s="163" t="s">
        <v>128</v>
      </c>
      <c r="G136" s="224" t="s">
        <v>176</v>
      </c>
      <c r="H136" s="180"/>
      <c r="I136" s="163" t="s">
        <v>69</v>
      </c>
      <c r="J136" s="163" t="s">
        <v>70</v>
      </c>
      <c r="K136" s="163" t="s">
        <v>93</v>
      </c>
      <c r="L136" s="163" t="s">
        <v>108</v>
      </c>
      <c r="M136" s="163" t="s">
        <v>129</v>
      </c>
      <c r="N136" s="224" t="s">
        <v>177</v>
      </c>
    </row>
    <row r="137" spans="1:14" ht="27.95" customHeight="1">
      <c r="A137" s="165" t="s">
        <v>48</v>
      </c>
      <c r="B137" s="166" t="s">
        <v>56</v>
      </c>
      <c r="C137" s="166">
        <v>106</v>
      </c>
      <c r="D137" s="166">
        <v>104</v>
      </c>
      <c r="E137" s="166">
        <v>90</v>
      </c>
      <c r="F137" s="166">
        <v>54</v>
      </c>
      <c r="G137" s="225">
        <v>37</v>
      </c>
      <c r="H137" s="181"/>
      <c r="I137" s="166" t="s">
        <v>56</v>
      </c>
      <c r="J137" s="168">
        <v>191</v>
      </c>
      <c r="K137" s="168">
        <v>169</v>
      </c>
      <c r="L137" s="168">
        <v>132</v>
      </c>
      <c r="M137" s="168">
        <v>123</v>
      </c>
      <c r="N137" s="232">
        <v>99</v>
      </c>
    </row>
    <row r="138" spans="1:14" ht="27.95" customHeight="1">
      <c r="A138" s="175" t="s">
        <v>51</v>
      </c>
      <c r="B138" s="166" t="s">
        <v>56</v>
      </c>
      <c r="C138" s="170">
        <v>0.22</v>
      </c>
      <c r="D138" s="170">
        <v>0.25</v>
      </c>
      <c r="E138" s="170">
        <v>0.19</v>
      </c>
      <c r="F138" s="170">
        <v>0.15</v>
      </c>
      <c r="G138" s="148">
        <v>0.22</v>
      </c>
      <c r="H138" s="181"/>
      <c r="I138" s="166" t="s">
        <v>56</v>
      </c>
      <c r="J138" s="170">
        <v>0.2</v>
      </c>
      <c r="K138" s="170">
        <v>0.18</v>
      </c>
      <c r="L138" s="170">
        <v>0.15</v>
      </c>
      <c r="M138" s="170">
        <v>0.14000000000000001</v>
      </c>
      <c r="N138" s="148">
        <v>0.14000000000000001</v>
      </c>
    </row>
    <row r="139" spans="1:14" ht="27.95" customHeight="1">
      <c r="A139" s="182" t="s">
        <v>52</v>
      </c>
      <c r="B139" s="166" t="s">
        <v>56</v>
      </c>
      <c r="C139" s="170">
        <v>0.56000000000000005</v>
      </c>
      <c r="D139" s="170">
        <v>0.49</v>
      </c>
      <c r="E139" s="170">
        <v>0.5</v>
      </c>
      <c r="F139" s="170">
        <v>0.56999999999999995</v>
      </c>
      <c r="G139" s="148">
        <v>0.62</v>
      </c>
      <c r="H139" s="181"/>
      <c r="I139" s="166" t="s">
        <v>56</v>
      </c>
      <c r="J139" s="170">
        <v>0.39</v>
      </c>
      <c r="K139" s="170">
        <v>0.38</v>
      </c>
      <c r="L139" s="170">
        <v>0.37</v>
      </c>
      <c r="M139" s="170">
        <v>0.41</v>
      </c>
      <c r="N139" s="148">
        <v>0.38</v>
      </c>
    </row>
    <row r="140" spans="1:14" ht="27.95" customHeight="1">
      <c r="A140" s="182" t="s">
        <v>47</v>
      </c>
      <c r="B140" s="166" t="s">
        <v>56</v>
      </c>
      <c r="C140" s="170">
        <v>0.23</v>
      </c>
      <c r="D140" s="170">
        <v>0.26</v>
      </c>
      <c r="E140" s="170">
        <v>0.31</v>
      </c>
      <c r="F140" s="170">
        <v>0.28000000000000003</v>
      </c>
      <c r="G140" s="148">
        <v>0.16</v>
      </c>
      <c r="H140" s="181"/>
      <c r="I140" s="166" t="s">
        <v>56</v>
      </c>
      <c r="J140" s="170">
        <v>0.41</v>
      </c>
      <c r="K140" s="170">
        <v>0.44</v>
      </c>
      <c r="L140" s="170">
        <v>0.48</v>
      </c>
      <c r="M140" s="170">
        <v>0.45</v>
      </c>
      <c r="N140" s="148">
        <v>0.47</v>
      </c>
    </row>
    <row r="141" spans="1:14" ht="39" customHeight="1">
      <c r="A141" s="202" t="s">
        <v>72</v>
      </c>
      <c r="B141" s="166" t="s">
        <v>56</v>
      </c>
      <c r="C141" s="179">
        <f>SUM(C138:C139)</f>
        <v>0.78</v>
      </c>
      <c r="D141" s="179">
        <f>SUM(D138:D139)</f>
        <v>0.74</v>
      </c>
      <c r="E141" s="179">
        <f>SUM(E138:E139)</f>
        <v>0.69</v>
      </c>
      <c r="F141" s="179">
        <f>SUM(F138:F139)</f>
        <v>0.72</v>
      </c>
      <c r="G141" s="226">
        <f t="shared" ref="G141" si="24">SUM(G138:G139)</f>
        <v>0.84</v>
      </c>
      <c r="H141" s="184"/>
      <c r="I141" s="166" t="s">
        <v>56</v>
      </c>
      <c r="J141" s="179">
        <f>SUM(J138:J139)</f>
        <v>0.59000000000000008</v>
      </c>
      <c r="K141" s="179">
        <f>SUM(K138:K139)</f>
        <v>0.56000000000000005</v>
      </c>
      <c r="L141" s="179">
        <f>SUM(L138:L139)</f>
        <v>0.52</v>
      </c>
      <c r="M141" s="179">
        <f>SUM(M138:M139)</f>
        <v>0.55000000000000004</v>
      </c>
      <c r="N141" s="226">
        <f t="shared" ref="N141" si="25">SUM(N138:N139)</f>
        <v>0.52</v>
      </c>
    </row>
    <row r="142" spans="1:14" s="278" customFormat="1" ht="84" customHeight="1">
      <c r="A142" s="466" t="s">
        <v>153</v>
      </c>
      <c r="B142" s="479"/>
      <c r="C142" s="479"/>
      <c r="D142" s="479"/>
      <c r="E142" s="479"/>
      <c r="F142" s="479"/>
      <c r="G142" s="479"/>
      <c r="H142" s="479"/>
      <c r="I142" s="479"/>
      <c r="J142" s="479"/>
      <c r="K142" s="479"/>
      <c r="L142" s="479"/>
      <c r="M142" s="479"/>
      <c r="N142" s="479"/>
    </row>
    <row r="143" spans="1:14" ht="42.75" customHeight="1">
      <c r="A143" s="162"/>
      <c r="B143" s="163" t="s">
        <v>67</v>
      </c>
      <c r="C143" s="163" t="s">
        <v>68</v>
      </c>
      <c r="D143" s="163" t="s">
        <v>81</v>
      </c>
      <c r="E143" s="163" t="s">
        <v>107</v>
      </c>
      <c r="F143" s="163" t="s">
        <v>128</v>
      </c>
      <c r="G143" s="224" t="s">
        <v>176</v>
      </c>
      <c r="H143" s="180"/>
      <c r="I143" s="163" t="s">
        <v>69</v>
      </c>
      <c r="J143" s="163" t="s">
        <v>70</v>
      </c>
      <c r="K143" s="163" t="s">
        <v>93</v>
      </c>
      <c r="L143" s="163" t="s">
        <v>108</v>
      </c>
      <c r="M143" s="163" t="s">
        <v>129</v>
      </c>
      <c r="N143" s="224" t="s">
        <v>177</v>
      </c>
    </row>
    <row r="144" spans="1:14" ht="30" customHeight="1">
      <c r="A144" s="240" t="s">
        <v>12</v>
      </c>
      <c r="B144" s="163" t="s">
        <v>56</v>
      </c>
      <c r="C144" s="155">
        <v>80</v>
      </c>
      <c r="D144" s="163">
        <v>76</v>
      </c>
      <c r="E144" s="163">
        <v>70</v>
      </c>
      <c r="F144" s="163">
        <v>44</v>
      </c>
      <c r="G144" s="228">
        <v>30</v>
      </c>
      <c r="H144" s="181"/>
      <c r="I144" s="163" t="s">
        <v>56</v>
      </c>
      <c r="J144" s="163">
        <v>49</v>
      </c>
      <c r="K144" s="163">
        <v>44</v>
      </c>
      <c r="L144" s="163">
        <v>47</v>
      </c>
      <c r="M144" s="163">
        <v>48</v>
      </c>
      <c r="N144" s="228">
        <v>39</v>
      </c>
    </row>
    <row r="145" spans="1:14" ht="21.95" customHeight="1">
      <c r="A145" s="162" t="s">
        <v>106</v>
      </c>
      <c r="B145" s="163" t="s">
        <v>56</v>
      </c>
      <c r="C145" s="194">
        <v>0.75471698113207553</v>
      </c>
      <c r="D145" s="194">
        <v>0.73076923076923073</v>
      </c>
      <c r="E145" s="194">
        <v>0.77</v>
      </c>
      <c r="F145" s="194">
        <v>0.81</v>
      </c>
      <c r="G145" s="117">
        <v>0.81</v>
      </c>
      <c r="H145" s="181"/>
      <c r="I145" s="163" t="s">
        <v>56</v>
      </c>
      <c r="J145" s="194">
        <v>0.25654450261780104</v>
      </c>
      <c r="K145" s="194">
        <v>0.26035502958579881</v>
      </c>
      <c r="L145" s="194">
        <v>0.35</v>
      </c>
      <c r="M145" s="194">
        <v>0.39</v>
      </c>
      <c r="N145" s="117">
        <v>0.39</v>
      </c>
    </row>
    <row r="146" spans="1:14" ht="33.75" customHeight="1">
      <c r="A146" s="279" t="s">
        <v>13</v>
      </c>
      <c r="B146" s="279"/>
      <c r="C146" s="279"/>
      <c r="D146" s="279"/>
      <c r="E146" s="279"/>
      <c r="F146" s="279"/>
      <c r="G146" s="229"/>
      <c r="H146" s="181"/>
      <c r="I146" s="163"/>
      <c r="J146" s="163"/>
      <c r="K146" s="163"/>
      <c r="L146" s="163"/>
      <c r="M146" s="194"/>
      <c r="N146" s="229"/>
    </row>
    <row r="147" spans="1:14" ht="50.25" customHeight="1">
      <c r="A147" s="216" t="s">
        <v>14</v>
      </c>
      <c r="B147" s="166" t="s">
        <v>56</v>
      </c>
      <c r="C147" s="176">
        <v>0.1134020618556701</v>
      </c>
      <c r="D147" s="176">
        <v>0.125</v>
      </c>
      <c r="E147" s="176">
        <v>0.26</v>
      </c>
      <c r="F147" s="170">
        <v>0.15</v>
      </c>
      <c r="G147" s="148">
        <v>0.24</v>
      </c>
      <c r="H147" s="181"/>
      <c r="I147" s="166" t="s">
        <v>56</v>
      </c>
      <c r="J147" s="280">
        <v>0.15384615384615385</v>
      </c>
      <c r="K147" s="176">
        <v>0.12643678160919541</v>
      </c>
      <c r="L147" s="176">
        <v>0.04</v>
      </c>
      <c r="M147" s="170">
        <v>0.06</v>
      </c>
      <c r="N147" s="148">
        <v>0.04</v>
      </c>
    </row>
    <row r="148" spans="1:14" ht="51" customHeight="1">
      <c r="A148" s="216" t="s">
        <v>114</v>
      </c>
      <c r="B148" s="166" t="s">
        <v>56</v>
      </c>
      <c r="C148" s="176">
        <v>0.17525773195876287</v>
      </c>
      <c r="D148" s="176">
        <v>0.19047619047619047</v>
      </c>
      <c r="E148" s="176">
        <v>0.56000000000000005</v>
      </c>
      <c r="F148" s="170">
        <v>0.59</v>
      </c>
      <c r="G148" s="148">
        <v>0.59</v>
      </c>
      <c r="H148" s="184"/>
      <c r="I148" s="166" t="s">
        <v>56</v>
      </c>
      <c r="J148" s="280">
        <v>0.2087912087912088</v>
      </c>
      <c r="K148" s="176">
        <v>0.22988505747126436</v>
      </c>
      <c r="L148" s="176">
        <v>0.19</v>
      </c>
      <c r="M148" s="170">
        <v>0.19</v>
      </c>
      <c r="N148" s="148">
        <v>0.22</v>
      </c>
    </row>
    <row r="149" spans="1:14" ht="53.25" customHeight="1">
      <c r="A149" s="216" t="s">
        <v>115</v>
      </c>
      <c r="B149" s="166" t="s">
        <v>56</v>
      </c>
      <c r="C149" s="176">
        <v>5.6701030927835051E-2</v>
      </c>
      <c r="D149" s="176">
        <v>6.5476190476190479E-2</v>
      </c>
      <c r="E149" s="176">
        <v>0.15</v>
      </c>
      <c r="F149" s="170">
        <v>7.0000000000000007E-2</v>
      </c>
      <c r="G149" s="148">
        <v>0.14000000000000001</v>
      </c>
      <c r="H149" s="180"/>
      <c r="I149" s="166" t="s">
        <v>56</v>
      </c>
      <c r="J149" s="280">
        <v>4.3956043956043959E-2</v>
      </c>
      <c r="K149" s="176">
        <v>4.5977011494252873E-2</v>
      </c>
      <c r="L149" s="176">
        <v>0.02</v>
      </c>
      <c r="M149" s="170">
        <v>0.03</v>
      </c>
      <c r="N149" s="148">
        <v>7.0000000000000007E-2</v>
      </c>
    </row>
    <row r="150" spans="1:14" ht="45.75" customHeight="1">
      <c r="A150" s="216" t="s">
        <v>116</v>
      </c>
      <c r="B150" s="166" t="s">
        <v>56</v>
      </c>
      <c r="C150" s="176">
        <v>0.15463917525773196</v>
      </c>
      <c r="D150" s="176">
        <v>0.14285714285714285</v>
      </c>
      <c r="E150" s="176">
        <v>0.1</v>
      </c>
      <c r="F150" s="170">
        <v>0.2</v>
      </c>
      <c r="G150" s="148">
        <v>0.14000000000000001</v>
      </c>
      <c r="H150" s="181"/>
      <c r="I150" s="166" t="s">
        <v>56</v>
      </c>
      <c r="J150" s="280">
        <v>0.14285714285714285</v>
      </c>
      <c r="K150" s="176">
        <v>0.13793103448275862</v>
      </c>
      <c r="L150" s="176">
        <v>0.02</v>
      </c>
      <c r="M150" s="170">
        <v>0.04</v>
      </c>
      <c r="N150" s="148">
        <v>0.03</v>
      </c>
    </row>
    <row r="151" spans="1:14" ht="45.75" customHeight="1">
      <c r="A151" s="216" t="s">
        <v>113</v>
      </c>
      <c r="B151" s="166" t="s">
        <v>56</v>
      </c>
      <c r="C151" s="166" t="s">
        <v>56</v>
      </c>
      <c r="D151" s="166" t="s">
        <v>56</v>
      </c>
      <c r="E151" s="176">
        <v>0.37</v>
      </c>
      <c r="F151" s="170">
        <v>0.26</v>
      </c>
      <c r="G151" s="148">
        <v>0.24</v>
      </c>
      <c r="H151" s="181"/>
      <c r="I151" s="166" t="s">
        <v>56</v>
      </c>
      <c r="J151" s="166" t="s">
        <v>56</v>
      </c>
      <c r="K151" s="166" t="s">
        <v>56</v>
      </c>
      <c r="L151" s="176">
        <v>0.13</v>
      </c>
      <c r="M151" s="170">
        <v>0.15</v>
      </c>
      <c r="N151" s="148">
        <v>0.12</v>
      </c>
    </row>
    <row r="152" spans="1:14" ht="45" customHeight="1">
      <c r="A152" s="466" t="s">
        <v>140</v>
      </c>
      <c r="B152" s="464"/>
      <c r="C152" s="464"/>
      <c r="D152" s="464"/>
      <c r="E152" s="464"/>
      <c r="F152" s="464"/>
      <c r="G152" s="464"/>
      <c r="H152" s="464"/>
      <c r="I152" s="464"/>
      <c r="J152" s="464"/>
      <c r="K152" s="464"/>
      <c r="L152" s="464"/>
      <c r="M152" s="464"/>
      <c r="N152" s="464"/>
    </row>
    <row r="153" spans="1:14" ht="35.1" customHeight="1">
      <c r="A153" s="162"/>
      <c r="B153" s="163" t="s">
        <v>67</v>
      </c>
      <c r="C153" s="163" t="s">
        <v>68</v>
      </c>
      <c r="D153" s="163" t="s">
        <v>81</v>
      </c>
      <c r="E153" s="163" t="s">
        <v>107</v>
      </c>
      <c r="F153" s="163" t="s">
        <v>128</v>
      </c>
      <c r="G153" s="224" t="s">
        <v>176</v>
      </c>
      <c r="H153" s="180"/>
      <c r="I153" s="163" t="s">
        <v>69</v>
      </c>
      <c r="J153" s="163" t="s">
        <v>70</v>
      </c>
      <c r="K153" s="163" t="s">
        <v>93</v>
      </c>
      <c r="L153" s="163" t="s">
        <v>108</v>
      </c>
      <c r="M153" s="163" t="s">
        <v>129</v>
      </c>
      <c r="N153" s="224" t="s">
        <v>177</v>
      </c>
    </row>
    <row r="154" spans="1:14" ht="45" customHeight="1">
      <c r="A154" s="165" t="s">
        <v>48</v>
      </c>
      <c r="B154" s="166">
        <v>85</v>
      </c>
      <c r="C154" s="166">
        <v>105</v>
      </c>
      <c r="D154" s="166">
        <v>107</v>
      </c>
      <c r="E154" s="166">
        <v>90</v>
      </c>
      <c r="F154" s="166">
        <v>54</v>
      </c>
      <c r="G154" s="225">
        <v>37</v>
      </c>
      <c r="H154" s="199"/>
      <c r="I154" s="166">
        <v>182</v>
      </c>
      <c r="J154" s="168">
        <v>200</v>
      </c>
      <c r="K154" s="168">
        <v>173</v>
      </c>
      <c r="L154" s="168">
        <v>136</v>
      </c>
      <c r="M154" s="168">
        <v>123</v>
      </c>
      <c r="N154" s="232">
        <v>97</v>
      </c>
    </row>
    <row r="155" spans="1:14" ht="35.1" customHeight="1">
      <c r="A155" s="200" t="s">
        <v>31</v>
      </c>
      <c r="B155" s="170">
        <v>0.32</v>
      </c>
      <c r="C155" s="170">
        <v>0.47</v>
      </c>
      <c r="D155" s="170">
        <v>0.5</v>
      </c>
      <c r="E155" s="170">
        <v>0.44</v>
      </c>
      <c r="F155" s="170">
        <v>0.41</v>
      </c>
      <c r="G155" s="148">
        <v>0.38</v>
      </c>
      <c r="H155" s="199"/>
      <c r="I155" s="170">
        <v>0.48</v>
      </c>
      <c r="J155" s="170">
        <v>0.47</v>
      </c>
      <c r="K155" s="170">
        <v>0.45</v>
      </c>
      <c r="L155" s="170">
        <v>0.4</v>
      </c>
      <c r="M155" s="170">
        <v>0.5</v>
      </c>
      <c r="N155" s="148">
        <v>0.38</v>
      </c>
    </row>
    <row r="156" spans="1:14" ht="45" customHeight="1">
      <c r="A156" s="175" t="s">
        <v>32</v>
      </c>
      <c r="B156" s="170">
        <v>0.6</v>
      </c>
      <c r="C156" s="170">
        <v>0.49</v>
      </c>
      <c r="D156" s="170">
        <v>0.49</v>
      </c>
      <c r="E156" s="170">
        <v>0.53</v>
      </c>
      <c r="F156" s="170">
        <v>0.56000000000000005</v>
      </c>
      <c r="G156" s="148">
        <v>0.59</v>
      </c>
      <c r="H156" s="199"/>
      <c r="I156" s="170">
        <v>0.49</v>
      </c>
      <c r="J156" s="170">
        <v>0.46</v>
      </c>
      <c r="K156" s="170">
        <v>0.49</v>
      </c>
      <c r="L156" s="170">
        <v>0.54</v>
      </c>
      <c r="M156" s="170">
        <v>0.49</v>
      </c>
      <c r="N156" s="148">
        <v>0.59</v>
      </c>
    </row>
    <row r="157" spans="1:14" ht="35.1" customHeight="1">
      <c r="A157" s="182" t="s">
        <v>33</v>
      </c>
      <c r="B157" s="170">
        <v>7.0000000000000007E-2</v>
      </c>
      <c r="C157" s="170">
        <v>0.02</v>
      </c>
      <c r="D157" s="170">
        <v>0.02</v>
      </c>
      <c r="E157" s="170">
        <v>0.02</v>
      </c>
      <c r="F157" s="170">
        <v>0.04</v>
      </c>
      <c r="G157" s="148">
        <v>0</v>
      </c>
      <c r="H157" s="199"/>
      <c r="I157" s="170">
        <v>0.03</v>
      </c>
      <c r="J157" s="170">
        <v>0.06</v>
      </c>
      <c r="K157" s="170">
        <v>0.06</v>
      </c>
      <c r="L157" s="170">
        <v>0.05</v>
      </c>
      <c r="M157" s="170">
        <v>0.02</v>
      </c>
      <c r="N157" s="148">
        <v>0.03</v>
      </c>
    </row>
    <row r="158" spans="1:14" ht="35.1" customHeight="1">
      <c r="A158" s="182" t="s">
        <v>34</v>
      </c>
      <c r="B158" s="194">
        <v>0.01</v>
      </c>
      <c r="C158" s="170">
        <v>0.03</v>
      </c>
      <c r="D158" s="170">
        <v>0</v>
      </c>
      <c r="E158" s="170">
        <v>0</v>
      </c>
      <c r="F158" s="170">
        <v>0</v>
      </c>
      <c r="G158" s="148">
        <v>0.03</v>
      </c>
      <c r="H158" s="199"/>
      <c r="I158" s="194">
        <v>0</v>
      </c>
      <c r="J158" s="170">
        <v>0.01</v>
      </c>
      <c r="K158" s="170">
        <v>0</v>
      </c>
      <c r="L158" s="170">
        <v>0.01</v>
      </c>
      <c r="M158" s="170">
        <v>0</v>
      </c>
      <c r="N158" s="148">
        <v>0</v>
      </c>
    </row>
    <row r="159" spans="1:14" ht="28.5" customHeight="1">
      <c r="A159" s="202" t="s">
        <v>57</v>
      </c>
      <c r="B159" s="179">
        <f>B155+B156</f>
        <v>0.91999999999999993</v>
      </c>
      <c r="C159" s="179">
        <f>C155+C156</f>
        <v>0.96</v>
      </c>
      <c r="D159" s="179">
        <f>D155+D156</f>
        <v>0.99</v>
      </c>
      <c r="E159" s="179">
        <f>E155+E156</f>
        <v>0.97</v>
      </c>
      <c r="F159" s="179">
        <f>F155+F156</f>
        <v>0.97</v>
      </c>
      <c r="G159" s="226">
        <f t="shared" ref="G159" si="26">G155+G156</f>
        <v>0.97</v>
      </c>
      <c r="H159" s="203"/>
      <c r="I159" s="179">
        <f>I155+I156</f>
        <v>0.97</v>
      </c>
      <c r="J159" s="179">
        <f>J155+J156</f>
        <v>0.92999999999999994</v>
      </c>
      <c r="K159" s="179">
        <f>K155+K156</f>
        <v>0.94</v>
      </c>
      <c r="L159" s="179">
        <f>L155+L156</f>
        <v>0.94000000000000006</v>
      </c>
      <c r="M159" s="179">
        <f>M155+M156</f>
        <v>0.99</v>
      </c>
      <c r="N159" s="226">
        <f t="shared" ref="N159" si="27">N155+N156</f>
        <v>0.97</v>
      </c>
    </row>
    <row r="160" spans="1:14" ht="37.5" customHeight="1">
      <c r="A160" s="466" t="s">
        <v>190</v>
      </c>
      <c r="B160" s="464"/>
      <c r="C160" s="464"/>
      <c r="D160" s="464"/>
      <c r="E160" s="464"/>
      <c r="F160" s="464"/>
      <c r="G160" s="464"/>
      <c r="H160" s="464"/>
      <c r="I160" s="464"/>
      <c r="J160" s="464"/>
      <c r="K160" s="464"/>
      <c r="L160" s="464"/>
      <c r="M160" s="464"/>
      <c r="N160" s="464"/>
    </row>
    <row r="161" spans="1:14" ht="36" customHeight="1">
      <c r="A161" s="466" t="s">
        <v>142</v>
      </c>
      <c r="B161" s="464"/>
      <c r="C161" s="464"/>
      <c r="D161" s="464"/>
      <c r="E161" s="464"/>
      <c r="F161" s="464"/>
      <c r="G161" s="464"/>
      <c r="H161" s="464"/>
      <c r="I161" s="464"/>
      <c r="J161" s="464"/>
      <c r="K161" s="464"/>
      <c r="L161" s="464"/>
      <c r="M161" s="464"/>
      <c r="N161" s="464"/>
    </row>
    <row r="162" spans="1:14" ht="33.75" customHeight="1">
      <c r="A162" s="162"/>
      <c r="B162" s="163" t="s">
        <v>67</v>
      </c>
      <c r="C162" s="163" t="s">
        <v>68</v>
      </c>
      <c r="D162" s="163" t="s">
        <v>81</v>
      </c>
      <c r="E162" s="163" t="s">
        <v>107</v>
      </c>
      <c r="F162" s="163" t="s">
        <v>128</v>
      </c>
      <c r="G162" s="224" t="s">
        <v>176</v>
      </c>
      <c r="H162" s="180"/>
      <c r="I162" s="163" t="s">
        <v>69</v>
      </c>
      <c r="J162" s="163" t="s">
        <v>70</v>
      </c>
      <c r="K162" s="163" t="s">
        <v>93</v>
      </c>
      <c r="L162" s="163" t="s">
        <v>108</v>
      </c>
      <c r="M162" s="163" t="s">
        <v>129</v>
      </c>
      <c r="N162" s="224" t="s">
        <v>177</v>
      </c>
    </row>
    <row r="163" spans="1:14" ht="21.95" customHeight="1">
      <c r="A163" s="165" t="s">
        <v>66</v>
      </c>
      <c r="B163" s="176" t="s">
        <v>56</v>
      </c>
      <c r="C163" s="166">
        <v>103</v>
      </c>
      <c r="D163" s="166">
        <v>107</v>
      </c>
      <c r="E163" s="166">
        <v>91</v>
      </c>
      <c r="F163" s="166">
        <v>54</v>
      </c>
      <c r="G163" s="225">
        <v>37</v>
      </c>
      <c r="H163" s="199"/>
      <c r="I163" s="176" t="s">
        <v>56</v>
      </c>
      <c r="J163" s="168">
        <v>197</v>
      </c>
      <c r="K163" s="168">
        <v>173</v>
      </c>
      <c r="L163" s="168">
        <v>137</v>
      </c>
      <c r="M163" s="168">
        <v>124</v>
      </c>
      <c r="N163" s="232">
        <v>99</v>
      </c>
    </row>
    <row r="164" spans="1:14" ht="30" customHeight="1">
      <c r="A164" s="200" t="s">
        <v>53</v>
      </c>
      <c r="B164" s="176" t="s">
        <v>56</v>
      </c>
      <c r="C164" s="170">
        <v>0.61</v>
      </c>
      <c r="D164" s="170">
        <v>0.57999999999999996</v>
      </c>
      <c r="E164" s="170">
        <v>0.64</v>
      </c>
      <c r="F164" s="170">
        <v>0.17</v>
      </c>
      <c r="G164" s="148">
        <v>0.59</v>
      </c>
      <c r="H164" s="199"/>
      <c r="I164" s="176" t="s">
        <v>56</v>
      </c>
      <c r="J164" s="170">
        <v>0.45</v>
      </c>
      <c r="K164" s="170">
        <v>0.42</v>
      </c>
      <c r="L164" s="170">
        <v>0.35</v>
      </c>
      <c r="M164" s="170">
        <v>0.14000000000000001</v>
      </c>
      <c r="N164" s="148">
        <v>0.48</v>
      </c>
    </row>
    <row r="165" spans="1:14" ht="33.75" customHeight="1">
      <c r="A165" s="183" t="s">
        <v>54</v>
      </c>
      <c r="B165" s="176" t="s">
        <v>56</v>
      </c>
      <c r="C165" s="170">
        <v>0.22</v>
      </c>
      <c r="D165" s="170">
        <v>0.46</v>
      </c>
      <c r="E165" s="170">
        <v>0.48</v>
      </c>
      <c r="F165" s="170">
        <v>0</v>
      </c>
      <c r="G165" s="148">
        <v>0.14000000000000001</v>
      </c>
      <c r="H165" s="199"/>
      <c r="I165" s="176" t="s">
        <v>56</v>
      </c>
      <c r="J165" s="170">
        <v>0.16</v>
      </c>
      <c r="K165" s="170">
        <v>0.3</v>
      </c>
      <c r="L165" s="170">
        <v>0.34</v>
      </c>
      <c r="M165" s="170">
        <v>0.06</v>
      </c>
      <c r="N165" s="148">
        <v>0.22</v>
      </c>
    </row>
    <row r="166" spans="1:14" ht="39.75" customHeight="1">
      <c r="A166" s="182" t="s">
        <v>71</v>
      </c>
      <c r="B166" s="176" t="s">
        <v>56</v>
      </c>
      <c r="C166" s="170">
        <v>0.31</v>
      </c>
      <c r="D166" s="170">
        <v>0.26</v>
      </c>
      <c r="E166" s="170">
        <v>0.35</v>
      </c>
      <c r="F166" s="170">
        <v>0</v>
      </c>
      <c r="G166" s="148">
        <v>0.24</v>
      </c>
      <c r="H166" s="199"/>
      <c r="I166" s="176" t="s">
        <v>56</v>
      </c>
      <c r="J166" s="170">
        <v>0.22</v>
      </c>
      <c r="K166" s="170">
        <v>0.24</v>
      </c>
      <c r="L166" s="170">
        <v>0.2</v>
      </c>
      <c r="M166" s="170">
        <v>0.02</v>
      </c>
      <c r="N166" s="148">
        <v>0.18</v>
      </c>
    </row>
    <row r="167" spans="1:14" ht="37.5" customHeight="1">
      <c r="A167" s="182" t="s">
        <v>55</v>
      </c>
      <c r="B167" s="176" t="s">
        <v>56</v>
      </c>
      <c r="C167" s="170">
        <v>0.41</v>
      </c>
      <c r="D167" s="170">
        <v>0.22</v>
      </c>
      <c r="E167" s="170">
        <v>0.27</v>
      </c>
      <c r="F167" s="170">
        <v>0.17</v>
      </c>
      <c r="G167" s="148">
        <v>0.43</v>
      </c>
      <c r="H167" s="199"/>
      <c r="I167" s="176" t="s">
        <v>56</v>
      </c>
      <c r="J167" s="170">
        <v>0.34</v>
      </c>
      <c r="K167" s="170">
        <v>0.16</v>
      </c>
      <c r="L167" s="170">
        <v>0.09</v>
      </c>
      <c r="M167" s="170">
        <v>0.13</v>
      </c>
      <c r="N167" s="148">
        <v>0.35</v>
      </c>
    </row>
    <row r="168" spans="1:14" ht="33" customHeight="1">
      <c r="A168" s="182" t="s">
        <v>150</v>
      </c>
      <c r="B168" s="176" t="s">
        <v>56</v>
      </c>
      <c r="C168" s="170" t="s">
        <v>56</v>
      </c>
      <c r="D168" s="170" t="s">
        <v>56</v>
      </c>
      <c r="E168" s="170" t="s">
        <v>56</v>
      </c>
      <c r="F168" s="170">
        <v>0.43</v>
      </c>
      <c r="G168" s="148">
        <v>0.62</v>
      </c>
      <c r="H168" s="203"/>
      <c r="I168" s="176" t="s">
        <v>56</v>
      </c>
      <c r="J168" s="170" t="s">
        <v>56</v>
      </c>
      <c r="K168" s="170" t="s">
        <v>56</v>
      </c>
      <c r="L168" s="170" t="s">
        <v>56</v>
      </c>
      <c r="M168" s="170">
        <v>0.3</v>
      </c>
      <c r="N168" s="148">
        <v>0.45</v>
      </c>
    </row>
    <row r="169" spans="1:14" ht="38.25" customHeight="1">
      <c r="A169" s="476" t="s">
        <v>143</v>
      </c>
      <c r="B169" s="477"/>
      <c r="C169" s="477"/>
      <c r="D169" s="477"/>
      <c r="E169" s="477"/>
      <c r="F169" s="477"/>
      <c r="G169" s="477"/>
      <c r="H169" s="477"/>
      <c r="I169" s="477"/>
      <c r="J169" s="477"/>
      <c r="K169" s="477"/>
      <c r="L169" s="477"/>
      <c r="M169" s="477"/>
      <c r="N169" s="477"/>
    </row>
    <row r="170" spans="1:14" ht="35.25" customHeight="1">
      <c r="A170" s="281"/>
      <c r="B170" s="163" t="s">
        <v>67</v>
      </c>
      <c r="C170" s="163" t="s">
        <v>68</v>
      </c>
      <c r="D170" s="163" t="s">
        <v>81</v>
      </c>
      <c r="E170" s="163" t="s">
        <v>107</v>
      </c>
      <c r="F170" s="163" t="s">
        <v>128</v>
      </c>
      <c r="G170" s="224" t="s">
        <v>176</v>
      </c>
      <c r="H170" s="199"/>
      <c r="I170" s="163" t="s">
        <v>69</v>
      </c>
      <c r="J170" s="163" t="s">
        <v>70</v>
      </c>
      <c r="K170" s="163" t="s">
        <v>93</v>
      </c>
      <c r="L170" s="163" t="s">
        <v>108</v>
      </c>
      <c r="M170" s="163" t="s">
        <v>129</v>
      </c>
      <c r="N170" s="224" t="s">
        <v>177</v>
      </c>
    </row>
    <row r="171" spans="1:14" ht="35.25" customHeight="1">
      <c r="A171" s="165" t="s">
        <v>48</v>
      </c>
      <c r="B171" s="176" t="s">
        <v>56</v>
      </c>
      <c r="C171" s="166">
        <v>97</v>
      </c>
      <c r="D171" s="166">
        <v>98</v>
      </c>
      <c r="E171" s="166">
        <v>86</v>
      </c>
      <c r="F171" s="166">
        <v>50</v>
      </c>
      <c r="G171" s="225">
        <v>36</v>
      </c>
      <c r="H171" s="199"/>
      <c r="I171" s="176" t="s">
        <v>56</v>
      </c>
      <c r="J171" s="168">
        <v>174</v>
      </c>
      <c r="K171" s="168">
        <v>167</v>
      </c>
      <c r="L171" s="168">
        <v>127</v>
      </c>
      <c r="M171" s="168">
        <v>117</v>
      </c>
      <c r="N171" s="232">
        <v>91</v>
      </c>
    </row>
    <row r="172" spans="1:14" ht="21.95" customHeight="1">
      <c r="A172" s="200" t="s">
        <v>49</v>
      </c>
      <c r="B172" s="176" t="s">
        <v>56</v>
      </c>
      <c r="C172" s="170">
        <v>0.3</v>
      </c>
      <c r="D172" s="170">
        <v>0.28999999999999998</v>
      </c>
      <c r="E172" s="170">
        <v>0.23</v>
      </c>
      <c r="F172" s="170">
        <v>0.34</v>
      </c>
      <c r="G172" s="148">
        <v>0.39</v>
      </c>
      <c r="H172" s="199"/>
      <c r="I172" s="176" t="s">
        <v>56</v>
      </c>
      <c r="J172" s="170">
        <v>0.2</v>
      </c>
      <c r="K172" s="170">
        <v>0.19</v>
      </c>
      <c r="L172" s="170">
        <v>0.15</v>
      </c>
      <c r="M172" s="170">
        <v>0.21</v>
      </c>
      <c r="N172" s="148">
        <v>0.26</v>
      </c>
    </row>
    <row r="173" spans="1:14" ht="22.5" customHeight="1">
      <c r="A173" s="175" t="s">
        <v>50</v>
      </c>
      <c r="B173" s="176" t="s">
        <v>56</v>
      </c>
      <c r="C173" s="170">
        <v>0.7</v>
      </c>
      <c r="D173" s="170">
        <v>0.71</v>
      </c>
      <c r="E173" s="170">
        <v>0.77</v>
      </c>
      <c r="F173" s="170">
        <v>0.66</v>
      </c>
      <c r="G173" s="148">
        <v>0.61</v>
      </c>
      <c r="H173" s="184"/>
      <c r="I173" s="176" t="s">
        <v>56</v>
      </c>
      <c r="J173" s="170">
        <v>0.8</v>
      </c>
      <c r="K173" s="170">
        <v>0.81</v>
      </c>
      <c r="L173" s="170">
        <v>0.85</v>
      </c>
      <c r="M173" s="170">
        <v>0.79</v>
      </c>
      <c r="N173" s="148">
        <v>0.74</v>
      </c>
    </row>
    <row r="174" spans="1:14">
      <c r="A174" s="217"/>
      <c r="B174" s="217"/>
      <c r="C174" s="282"/>
      <c r="D174" s="217"/>
      <c r="E174" s="217"/>
      <c r="F174" s="217"/>
      <c r="G174" s="285"/>
      <c r="H174" s="217"/>
      <c r="I174" s="217"/>
      <c r="J174" s="282"/>
      <c r="K174" s="217"/>
      <c r="L174" s="217"/>
      <c r="M174" s="217"/>
      <c r="N174" s="285"/>
    </row>
    <row r="175" spans="1:14">
      <c r="A175" s="217"/>
      <c r="B175" s="217"/>
      <c r="C175" s="282"/>
      <c r="D175" s="217"/>
      <c r="E175" s="217"/>
      <c r="F175" s="217"/>
      <c r="G175" s="285"/>
      <c r="H175" s="217"/>
      <c r="I175" s="217"/>
      <c r="J175" s="282"/>
      <c r="K175" s="217"/>
      <c r="L175" s="217"/>
      <c r="M175" s="217"/>
      <c r="N175" s="285"/>
    </row>
    <row r="176" spans="1:14">
      <c r="A176" s="217"/>
      <c r="B176" s="217"/>
      <c r="C176" s="282"/>
      <c r="D176" s="217"/>
      <c r="E176" s="217"/>
      <c r="F176" s="217"/>
      <c r="G176" s="285"/>
      <c r="H176" s="217"/>
      <c r="I176" s="217"/>
      <c r="J176" s="282"/>
      <c r="K176" s="217"/>
      <c r="L176" s="217"/>
      <c r="M176" s="217"/>
      <c r="N176" s="285"/>
    </row>
    <row r="177" spans="1:14">
      <c r="A177" s="217"/>
      <c r="B177" s="217"/>
      <c r="C177" s="282"/>
      <c r="D177" s="217"/>
      <c r="E177" s="217"/>
      <c r="F177" s="217"/>
      <c r="G177" s="285"/>
      <c r="H177" s="217"/>
      <c r="I177" s="217"/>
      <c r="J177" s="282"/>
      <c r="K177" s="217"/>
      <c r="L177" s="217"/>
      <c r="M177" s="217"/>
      <c r="N177" s="285"/>
    </row>
    <row r="178" spans="1:14">
      <c r="A178" s="217"/>
      <c r="B178" s="217"/>
      <c r="C178" s="282"/>
      <c r="D178" s="217"/>
      <c r="E178" s="217"/>
      <c r="F178" s="217"/>
      <c r="G178" s="285"/>
      <c r="H178" s="217"/>
      <c r="I178" s="217"/>
      <c r="J178" s="282"/>
      <c r="K178" s="217"/>
      <c r="L178" s="217"/>
      <c r="M178" s="217"/>
      <c r="N178" s="285"/>
    </row>
    <row r="179" spans="1:14">
      <c r="F179" s="217"/>
      <c r="G179" s="285"/>
      <c r="M179" s="217"/>
      <c r="N179" s="285"/>
    </row>
    <row r="180" spans="1:14">
      <c r="F180" s="217"/>
      <c r="G180" s="285"/>
      <c r="M180" s="217"/>
      <c r="N180" s="285"/>
    </row>
    <row r="181" spans="1:14">
      <c r="F181" s="217"/>
      <c r="G181" s="285"/>
      <c r="M181" s="217"/>
      <c r="N181" s="285"/>
    </row>
    <row r="182" spans="1:14">
      <c r="F182" s="217"/>
      <c r="G182" s="285"/>
      <c r="M182" s="217"/>
      <c r="N182" s="285"/>
    </row>
    <row r="183" spans="1:14">
      <c r="F183" s="217"/>
      <c r="G183" s="285"/>
      <c r="M183" s="217"/>
      <c r="N183" s="285"/>
    </row>
    <row r="184" spans="1:14">
      <c r="F184" s="217"/>
      <c r="G184" s="285"/>
      <c r="M184" s="217"/>
      <c r="N184" s="285"/>
    </row>
    <row r="185" spans="1:14">
      <c r="F185" s="217"/>
      <c r="G185" s="285"/>
      <c r="M185" s="217"/>
      <c r="N185" s="285"/>
    </row>
    <row r="186" spans="1:14">
      <c r="F186" s="217"/>
      <c r="G186" s="285"/>
      <c r="M186" s="217"/>
      <c r="N186" s="285"/>
    </row>
    <row r="187" spans="1:14">
      <c r="F187" s="217"/>
      <c r="G187" s="285"/>
      <c r="M187" s="217"/>
      <c r="N187" s="285"/>
    </row>
    <row r="188" spans="1:14">
      <c r="F188" s="217"/>
      <c r="G188" s="285"/>
      <c r="M188" s="217"/>
      <c r="N188" s="285"/>
    </row>
    <row r="189" spans="1:14">
      <c r="F189" s="217"/>
      <c r="G189" s="285"/>
      <c r="M189" s="217"/>
      <c r="N189" s="285"/>
    </row>
    <row r="190" spans="1:14">
      <c r="F190" s="217"/>
      <c r="G190" s="285"/>
      <c r="M190" s="217"/>
      <c r="N190" s="285"/>
    </row>
    <row r="191" spans="1:14">
      <c r="F191" s="217"/>
      <c r="G191" s="285"/>
      <c r="M191" s="217"/>
      <c r="N191" s="285"/>
    </row>
    <row r="192" spans="1:14">
      <c r="F192" s="217"/>
      <c r="G192" s="285"/>
      <c r="M192" s="217"/>
      <c r="N192" s="285"/>
    </row>
    <row r="193" spans="6:14">
      <c r="F193" s="217"/>
      <c r="G193" s="285"/>
      <c r="M193" s="217"/>
      <c r="N193" s="285"/>
    </row>
    <row r="194" spans="6:14">
      <c r="F194" s="217"/>
      <c r="G194" s="285"/>
      <c r="M194" s="217"/>
      <c r="N194" s="285"/>
    </row>
    <row r="195" spans="6:14">
      <c r="F195" s="217"/>
      <c r="G195" s="285"/>
      <c r="M195" s="217"/>
      <c r="N195" s="285"/>
    </row>
    <row r="196" spans="6:14">
      <c r="F196" s="217"/>
      <c r="G196" s="285"/>
      <c r="M196" s="217"/>
      <c r="N196" s="285"/>
    </row>
    <row r="197" spans="6:14">
      <c r="F197" s="217"/>
      <c r="G197" s="285"/>
      <c r="M197" s="217"/>
      <c r="N197" s="285"/>
    </row>
    <row r="198" spans="6:14">
      <c r="F198" s="217"/>
      <c r="G198" s="285"/>
      <c r="M198" s="217"/>
      <c r="N198" s="285"/>
    </row>
    <row r="199" spans="6:14">
      <c r="F199" s="217"/>
      <c r="G199" s="285"/>
      <c r="M199" s="217"/>
      <c r="N199" s="285"/>
    </row>
    <row r="200" spans="6:14">
      <c r="F200" s="217"/>
      <c r="G200" s="285"/>
      <c r="M200" s="217"/>
      <c r="N200" s="285"/>
    </row>
    <row r="201" spans="6:14">
      <c r="F201" s="217"/>
      <c r="G201" s="285"/>
      <c r="M201" s="217"/>
      <c r="N201" s="285"/>
    </row>
    <row r="202" spans="6:14">
      <c r="F202" s="217"/>
      <c r="G202" s="285"/>
      <c r="M202" s="217"/>
      <c r="N202" s="285"/>
    </row>
    <row r="203" spans="6:14">
      <c r="F203" s="217"/>
      <c r="G203" s="285"/>
      <c r="M203" s="217"/>
      <c r="N203" s="285"/>
    </row>
    <row r="204" spans="6:14">
      <c r="F204" s="217"/>
      <c r="G204" s="285"/>
      <c r="M204" s="217"/>
      <c r="N204" s="285"/>
    </row>
    <row r="205" spans="6:14">
      <c r="F205" s="217"/>
      <c r="G205" s="285"/>
      <c r="M205" s="217"/>
      <c r="N205" s="285"/>
    </row>
    <row r="206" spans="6:14">
      <c r="F206" s="217"/>
      <c r="G206" s="285"/>
      <c r="M206" s="217"/>
      <c r="N206" s="285"/>
    </row>
    <row r="207" spans="6:14">
      <c r="F207" s="217"/>
      <c r="G207" s="285"/>
      <c r="M207" s="217"/>
      <c r="N207" s="285"/>
    </row>
    <row r="208" spans="6:14">
      <c r="F208" s="217"/>
      <c r="G208" s="285"/>
      <c r="M208" s="217"/>
      <c r="N208" s="285"/>
    </row>
    <row r="209" spans="6:14">
      <c r="F209" s="217"/>
      <c r="G209" s="285"/>
      <c r="M209" s="217"/>
      <c r="N209" s="285"/>
    </row>
    <row r="210" spans="6:14">
      <c r="F210" s="217"/>
      <c r="G210" s="285"/>
      <c r="M210" s="217"/>
      <c r="N210" s="285"/>
    </row>
    <row r="211" spans="6:14">
      <c r="F211" s="217"/>
      <c r="G211" s="285"/>
      <c r="M211" s="217"/>
      <c r="N211" s="285"/>
    </row>
    <row r="212" spans="6:14">
      <c r="F212" s="217"/>
      <c r="G212" s="285"/>
      <c r="M212" s="217"/>
      <c r="N212" s="285"/>
    </row>
    <row r="213" spans="6:14">
      <c r="F213" s="217"/>
      <c r="G213" s="285"/>
      <c r="M213" s="217"/>
      <c r="N213" s="285"/>
    </row>
    <row r="214" spans="6:14">
      <c r="F214" s="217"/>
      <c r="G214" s="285"/>
      <c r="M214" s="217"/>
      <c r="N214" s="285"/>
    </row>
    <row r="215" spans="6:14">
      <c r="F215" s="217"/>
      <c r="G215" s="285"/>
      <c r="M215" s="217"/>
      <c r="N215" s="285"/>
    </row>
    <row r="216" spans="6:14">
      <c r="F216" s="217"/>
      <c r="G216" s="285"/>
      <c r="M216" s="217"/>
      <c r="N216" s="285"/>
    </row>
    <row r="217" spans="6:14">
      <c r="F217" s="217"/>
      <c r="G217" s="285"/>
      <c r="M217" s="217"/>
      <c r="N217" s="285"/>
    </row>
    <row r="218" spans="6:14">
      <c r="F218" s="217"/>
      <c r="G218" s="285"/>
      <c r="M218" s="217"/>
      <c r="N218" s="285"/>
    </row>
    <row r="219" spans="6:14">
      <c r="F219" s="217"/>
      <c r="G219" s="285"/>
      <c r="M219" s="217"/>
      <c r="N219" s="285"/>
    </row>
    <row r="220" spans="6:14">
      <c r="F220" s="217"/>
      <c r="G220" s="285"/>
      <c r="M220" s="217"/>
      <c r="N220" s="285"/>
    </row>
    <row r="221" spans="6:14">
      <c r="F221" s="217"/>
      <c r="G221" s="285"/>
      <c r="M221" s="217"/>
      <c r="N221" s="285"/>
    </row>
    <row r="222" spans="6:14">
      <c r="F222" s="217"/>
      <c r="G222" s="285"/>
      <c r="M222" s="217"/>
      <c r="N222" s="285"/>
    </row>
    <row r="223" spans="6:14">
      <c r="F223" s="217"/>
      <c r="G223" s="285"/>
      <c r="M223" s="217"/>
      <c r="N223" s="285"/>
    </row>
    <row r="224" spans="6:14">
      <c r="F224" s="217"/>
      <c r="G224" s="285"/>
      <c r="M224" s="217"/>
      <c r="N224" s="285"/>
    </row>
    <row r="225" spans="6:14">
      <c r="F225" s="217"/>
      <c r="G225" s="285"/>
      <c r="M225" s="217"/>
      <c r="N225" s="285"/>
    </row>
    <row r="226" spans="6:14">
      <c r="F226" s="217"/>
      <c r="G226" s="285"/>
      <c r="M226" s="217"/>
      <c r="N226" s="285"/>
    </row>
    <row r="227" spans="6:14">
      <c r="F227" s="217"/>
      <c r="G227" s="285"/>
      <c r="M227" s="217"/>
      <c r="N227" s="285"/>
    </row>
    <row r="228" spans="6:14">
      <c r="F228" s="217"/>
      <c r="G228" s="285"/>
      <c r="M228" s="217"/>
      <c r="N228" s="285"/>
    </row>
    <row r="229" spans="6:14">
      <c r="F229" s="217"/>
      <c r="G229" s="285"/>
      <c r="M229" s="217"/>
      <c r="N229" s="285"/>
    </row>
    <row r="230" spans="6:14">
      <c r="F230" s="217"/>
      <c r="G230" s="285"/>
      <c r="M230" s="217"/>
      <c r="N230" s="285"/>
    </row>
    <row r="231" spans="6:14">
      <c r="F231" s="217"/>
      <c r="G231" s="285"/>
      <c r="M231" s="217"/>
      <c r="N231" s="285"/>
    </row>
    <row r="232" spans="6:14">
      <c r="F232" s="217"/>
      <c r="G232" s="285"/>
      <c r="M232" s="217"/>
      <c r="N232" s="285"/>
    </row>
    <row r="233" spans="6:14">
      <c r="F233" s="217"/>
      <c r="G233" s="285"/>
      <c r="M233" s="217"/>
      <c r="N233" s="285"/>
    </row>
    <row r="234" spans="6:14">
      <c r="F234" s="217"/>
      <c r="G234" s="285"/>
      <c r="M234" s="217"/>
      <c r="N234" s="285"/>
    </row>
    <row r="235" spans="6:14">
      <c r="F235" s="217"/>
      <c r="G235" s="285"/>
      <c r="M235" s="217"/>
      <c r="N235" s="285"/>
    </row>
    <row r="236" spans="6:14">
      <c r="F236" s="217"/>
      <c r="G236" s="285"/>
      <c r="M236" s="217"/>
      <c r="N236" s="285"/>
    </row>
    <row r="237" spans="6:14">
      <c r="F237" s="217"/>
      <c r="G237" s="285"/>
      <c r="M237" s="217"/>
      <c r="N237" s="285"/>
    </row>
    <row r="238" spans="6:14">
      <c r="F238" s="217"/>
      <c r="G238" s="285"/>
      <c r="M238" s="217"/>
      <c r="N238" s="285"/>
    </row>
    <row r="239" spans="6:14">
      <c r="F239" s="217"/>
      <c r="G239" s="285"/>
      <c r="M239" s="217"/>
      <c r="N239" s="285"/>
    </row>
    <row r="240" spans="6:14">
      <c r="F240" s="217"/>
      <c r="G240" s="285"/>
      <c r="M240" s="217"/>
      <c r="N240" s="285"/>
    </row>
    <row r="241" spans="6:14">
      <c r="F241" s="217"/>
      <c r="G241" s="285"/>
      <c r="M241" s="217"/>
      <c r="N241" s="285"/>
    </row>
    <row r="242" spans="6:14">
      <c r="F242" s="217"/>
      <c r="G242" s="285"/>
      <c r="M242" s="217"/>
      <c r="N242" s="285"/>
    </row>
    <row r="243" spans="6:14">
      <c r="F243" s="217"/>
      <c r="G243" s="285"/>
      <c r="M243" s="217"/>
      <c r="N243" s="285"/>
    </row>
    <row r="244" spans="6:14">
      <c r="F244" s="217"/>
      <c r="G244" s="285"/>
      <c r="M244" s="217"/>
      <c r="N244" s="285"/>
    </row>
    <row r="245" spans="6:14">
      <c r="F245" s="217"/>
      <c r="G245" s="285"/>
      <c r="M245" s="217"/>
      <c r="N245" s="285"/>
    </row>
    <row r="246" spans="6:14">
      <c r="F246" s="217"/>
      <c r="G246" s="285"/>
      <c r="M246" s="217"/>
      <c r="N246" s="285"/>
    </row>
    <row r="247" spans="6:14">
      <c r="F247" s="217"/>
      <c r="G247" s="285"/>
      <c r="M247" s="217"/>
      <c r="N247" s="285"/>
    </row>
    <row r="248" spans="6:14">
      <c r="F248" s="217"/>
      <c r="G248" s="285"/>
      <c r="M248" s="217"/>
      <c r="N248" s="285"/>
    </row>
    <row r="249" spans="6:14">
      <c r="F249" s="217"/>
      <c r="G249" s="285"/>
      <c r="M249" s="217"/>
      <c r="N249" s="285"/>
    </row>
    <row r="250" spans="6:14">
      <c r="F250" s="217"/>
      <c r="G250" s="285"/>
      <c r="M250" s="217"/>
      <c r="N250" s="285"/>
    </row>
    <row r="251" spans="6:14">
      <c r="F251" s="217"/>
      <c r="G251" s="285"/>
      <c r="M251" s="217"/>
      <c r="N251" s="285"/>
    </row>
    <row r="252" spans="6:14">
      <c r="F252" s="217"/>
      <c r="G252" s="285"/>
      <c r="M252" s="217"/>
      <c r="N252" s="285"/>
    </row>
    <row r="253" spans="6:14">
      <c r="F253" s="217"/>
      <c r="G253" s="285"/>
      <c r="M253" s="217"/>
      <c r="N253" s="285"/>
    </row>
    <row r="254" spans="6:14">
      <c r="F254" s="217"/>
      <c r="G254" s="285"/>
      <c r="M254" s="217"/>
      <c r="N254" s="285"/>
    </row>
    <row r="255" spans="6:14">
      <c r="F255" s="217"/>
      <c r="G255" s="285"/>
      <c r="M255" s="217"/>
      <c r="N255" s="285"/>
    </row>
    <row r="256" spans="6:14">
      <c r="F256" s="217"/>
      <c r="G256" s="285"/>
      <c r="M256" s="217"/>
      <c r="N256" s="285"/>
    </row>
    <row r="257" spans="6:14">
      <c r="F257" s="217"/>
      <c r="G257" s="285"/>
      <c r="M257" s="217"/>
      <c r="N257" s="285"/>
    </row>
    <row r="258" spans="6:14">
      <c r="F258" s="217"/>
      <c r="G258" s="285"/>
      <c r="M258" s="217"/>
      <c r="N258" s="285"/>
    </row>
    <row r="259" spans="6:14">
      <c r="F259" s="217"/>
      <c r="G259" s="285"/>
      <c r="M259" s="217"/>
      <c r="N259" s="285"/>
    </row>
    <row r="260" spans="6:14">
      <c r="F260" s="217"/>
      <c r="G260" s="285"/>
      <c r="M260" s="217"/>
      <c r="N260" s="285"/>
    </row>
    <row r="261" spans="6:14">
      <c r="F261" s="217"/>
      <c r="G261" s="285"/>
      <c r="M261" s="217"/>
      <c r="N261" s="285"/>
    </row>
    <row r="262" spans="6:14">
      <c r="F262" s="217"/>
      <c r="G262" s="285"/>
      <c r="M262" s="217"/>
      <c r="N262" s="285"/>
    </row>
    <row r="263" spans="6:14">
      <c r="F263" s="217"/>
      <c r="G263" s="285"/>
      <c r="M263" s="217"/>
      <c r="N263" s="285"/>
    </row>
    <row r="264" spans="6:14">
      <c r="F264" s="217"/>
      <c r="G264" s="285"/>
      <c r="M264" s="217"/>
      <c r="N264" s="285"/>
    </row>
    <row r="265" spans="6:14">
      <c r="F265" s="217"/>
      <c r="G265" s="285"/>
      <c r="M265" s="217"/>
      <c r="N265" s="285"/>
    </row>
    <row r="266" spans="6:14">
      <c r="F266" s="217"/>
      <c r="G266" s="285"/>
      <c r="M266" s="217"/>
      <c r="N266" s="285"/>
    </row>
    <row r="267" spans="6:14">
      <c r="F267" s="217"/>
      <c r="G267" s="285"/>
      <c r="M267" s="217"/>
      <c r="N267" s="285"/>
    </row>
    <row r="268" spans="6:14">
      <c r="F268" s="217"/>
      <c r="G268" s="285"/>
      <c r="M268" s="217"/>
      <c r="N268" s="285"/>
    </row>
    <row r="269" spans="6:14">
      <c r="F269" s="217"/>
      <c r="G269" s="285"/>
      <c r="M269" s="217"/>
      <c r="N269" s="285"/>
    </row>
    <row r="270" spans="6:14">
      <c r="F270" s="217"/>
      <c r="G270" s="285"/>
      <c r="M270" s="217"/>
      <c r="N270" s="285"/>
    </row>
    <row r="271" spans="6:14">
      <c r="F271" s="217"/>
      <c r="G271" s="285"/>
      <c r="M271" s="217"/>
      <c r="N271" s="285"/>
    </row>
    <row r="272" spans="6:14">
      <c r="F272" s="217"/>
      <c r="G272" s="285"/>
      <c r="M272" s="217"/>
      <c r="N272" s="285"/>
    </row>
    <row r="273" spans="6:14">
      <c r="F273" s="217"/>
      <c r="G273" s="285"/>
      <c r="M273" s="217"/>
      <c r="N273" s="285"/>
    </row>
    <row r="274" spans="6:14">
      <c r="F274" s="217"/>
      <c r="G274" s="285"/>
      <c r="M274" s="217"/>
      <c r="N274" s="285"/>
    </row>
    <row r="275" spans="6:14">
      <c r="F275" s="217"/>
      <c r="G275" s="285"/>
      <c r="M275" s="217"/>
      <c r="N275" s="285"/>
    </row>
    <row r="276" spans="6:14">
      <c r="F276" s="217"/>
      <c r="G276" s="285"/>
      <c r="M276" s="217"/>
      <c r="N276" s="285"/>
    </row>
    <row r="277" spans="6:14">
      <c r="F277" s="217"/>
      <c r="G277" s="285"/>
      <c r="M277" s="217"/>
      <c r="N277" s="285"/>
    </row>
    <row r="278" spans="6:14">
      <c r="F278" s="217"/>
      <c r="G278" s="285"/>
      <c r="M278" s="217"/>
      <c r="N278" s="285"/>
    </row>
    <row r="279" spans="6:14">
      <c r="F279" s="217"/>
      <c r="G279" s="285"/>
      <c r="M279" s="217"/>
      <c r="N279" s="285"/>
    </row>
    <row r="280" spans="6:14">
      <c r="F280" s="217"/>
      <c r="G280" s="285"/>
      <c r="M280" s="217"/>
      <c r="N280" s="285"/>
    </row>
    <row r="281" spans="6:14">
      <c r="F281" s="217"/>
      <c r="G281" s="285"/>
      <c r="M281" s="217"/>
      <c r="N281" s="285"/>
    </row>
    <row r="282" spans="6:14">
      <c r="F282" s="217"/>
      <c r="G282" s="285"/>
      <c r="M282" s="217"/>
      <c r="N282" s="285"/>
    </row>
    <row r="283" spans="6:14">
      <c r="F283" s="217"/>
      <c r="G283" s="285"/>
      <c r="M283" s="217"/>
      <c r="N283" s="285"/>
    </row>
    <row r="284" spans="6:14">
      <c r="F284" s="217"/>
      <c r="G284" s="285"/>
      <c r="M284" s="217"/>
      <c r="N284" s="285"/>
    </row>
    <row r="285" spans="6:14">
      <c r="F285" s="217"/>
      <c r="G285" s="285"/>
      <c r="M285" s="217"/>
      <c r="N285" s="285"/>
    </row>
    <row r="286" spans="6:14">
      <c r="F286" s="217"/>
      <c r="G286" s="285"/>
      <c r="M286" s="217"/>
      <c r="N286" s="285"/>
    </row>
    <row r="287" spans="6:14">
      <c r="F287" s="217"/>
      <c r="G287" s="285"/>
      <c r="M287" s="217"/>
      <c r="N287" s="285"/>
    </row>
    <row r="288" spans="6:14">
      <c r="F288" s="217"/>
      <c r="G288" s="285"/>
      <c r="M288" s="217"/>
      <c r="N288" s="285"/>
    </row>
    <row r="289" spans="6:14">
      <c r="F289" s="217"/>
      <c r="G289" s="285"/>
      <c r="M289" s="217"/>
      <c r="N289" s="285"/>
    </row>
    <row r="290" spans="6:14">
      <c r="F290" s="217"/>
      <c r="G290" s="285"/>
      <c r="M290" s="217"/>
      <c r="N290" s="285"/>
    </row>
    <row r="291" spans="6:14">
      <c r="F291" s="217"/>
      <c r="G291" s="285"/>
      <c r="M291" s="217"/>
      <c r="N291" s="285"/>
    </row>
    <row r="292" spans="6:14">
      <c r="F292" s="217"/>
      <c r="G292" s="285"/>
      <c r="M292" s="217"/>
      <c r="N292" s="285"/>
    </row>
    <row r="293" spans="6:14">
      <c r="F293" s="217"/>
      <c r="G293" s="285"/>
      <c r="M293" s="217"/>
      <c r="N293" s="285"/>
    </row>
    <row r="294" spans="6:14">
      <c r="F294" s="217"/>
      <c r="G294" s="285"/>
      <c r="M294" s="217"/>
      <c r="N294" s="285"/>
    </row>
    <row r="295" spans="6:14">
      <c r="F295" s="217"/>
      <c r="G295" s="285"/>
      <c r="M295" s="217"/>
      <c r="N295" s="285"/>
    </row>
    <row r="296" spans="6:14">
      <c r="F296" s="217"/>
      <c r="G296" s="285"/>
      <c r="M296" s="217"/>
      <c r="N296" s="285"/>
    </row>
    <row r="297" spans="6:14">
      <c r="F297" s="217"/>
      <c r="G297" s="285"/>
      <c r="M297" s="217"/>
      <c r="N297" s="285"/>
    </row>
    <row r="298" spans="6:14">
      <c r="F298" s="217"/>
      <c r="G298" s="285"/>
      <c r="M298" s="217"/>
      <c r="N298" s="285"/>
    </row>
    <row r="299" spans="6:14">
      <c r="F299" s="217"/>
      <c r="G299" s="285"/>
      <c r="M299" s="217"/>
      <c r="N299" s="285"/>
    </row>
  </sheetData>
  <mergeCells count="29">
    <mergeCell ref="A142:N142"/>
    <mergeCell ref="A152:N152"/>
    <mergeCell ref="A160:N160"/>
    <mergeCell ref="A161:N161"/>
    <mergeCell ref="A169:N169"/>
    <mergeCell ref="A135:N135"/>
    <mergeCell ref="A46:N46"/>
    <mergeCell ref="A53:N53"/>
    <mergeCell ref="A61:N61"/>
    <mergeCell ref="A69:N69"/>
    <mergeCell ref="A77:N77"/>
    <mergeCell ref="A85:N85"/>
    <mergeCell ref="A92:N92"/>
    <mergeCell ref="A100:N100"/>
    <mergeCell ref="A108:N108"/>
    <mergeCell ref="A118:N118"/>
    <mergeCell ref="A126:N126"/>
    <mergeCell ref="A36:N36"/>
    <mergeCell ref="A1:N1"/>
    <mergeCell ref="A2:N2"/>
    <mergeCell ref="A3:A4"/>
    <mergeCell ref="B3:G3"/>
    <mergeCell ref="I3:N3"/>
    <mergeCell ref="A8:N8"/>
    <mergeCell ref="A9:N9"/>
    <mergeCell ref="A17:N17"/>
    <mergeCell ref="A18:N18"/>
    <mergeCell ref="A27:N27"/>
    <mergeCell ref="A28:N28"/>
  </mergeCells>
  <pageMargins left="0.5" right="0.5" top="0.75" bottom="0.75" header="0.3" footer="0.3"/>
  <pageSetup scale="79" orientation="portrait" horizontalDpi="300" verticalDpi="300" r:id="rId1"/>
  <headerFooter>
    <oddFooter>&amp;LPrepared by: Office of Institutional Research (sl, yl)&amp;CTable 1, Page &amp;P of &amp;N&amp;R&amp;D</oddFooter>
  </headerFooter>
  <rowBreaks count="6" manualBreakCount="6">
    <brk id="27" max="16383" man="1"/>
    <brk id="52" max="16383" man="1"/>
    <brk id="84" max="16383" man="1"/>
    <brk id="117" max="16383" man="1"/>
    <brk id="141" max="16383" man="1"/>
    <brk id="160" max="16383" man="1"/>
  </rowBreaks>
</worksheet>
</file>

<file path=xl/worksheets/sheet6.xml><?xml version="1.0" encoding="utf-8"?>
<worksheet xmlns="http://schemas.openxmlformats.org/spreadsheetml/2006/main" xmlns:r="http://schemas.openxmlformats.org/officeDocument/2006/relationships">
  <dimension ref="A1:N299"/>
  <sheetViews>
    <sheetView zoomScaleNormal="100" zoomScaleSheetLayoutView="100" zoomScalePageLayoutView="60" workbookViewId="0">
      <selection activeCell="E13" sqref="E13"/>
    </sheetView>
  </sheetViews>
  <sheetFormatPr defaultRowHeight="18"/>
  <cols>
    <col min="1" max="1" width="31.140625" style="149" customWidth="1"/>
    <col min="2" max="2" width="8.28515625" style="149" hidden="1" customWidth="1"/>
    <col min="3" max="5" width="8.28515625" style="149" customWidth="1"/>
    <col min="6" max="6" width="8.28515625" style="159" customWidth="1"/>
    <col min="7" max="7" width="7.28515625" style="96" customWidth="1"/>
    <col min="8" max="8" width="3.140625" style="149" customWidth="1"/>
    <col min="9" max="9" width="8.28515625" style="149" hidden="1" customWidth="1"/>
    <col min="10" max="12" width="8.28515625" style="149" customWidth="1"/>
    <col min="13" max="13" width="8.28515625" style="159" customWidth="1"/>
    <col min="14" max="14" width="7.28515625" style="96" customWidth="1"/>
    <col min="15" max="16384" width="9.140625" style="149"/>
  </cols>
  <sheetData>
    <row r="1" spans="1:14" ht="21" customHeight="1">
      <c r="A1" s="480" t="s">
        <v>29</v>
      </c>
      <c r="B1" s="480"/>
      <c r="C1" s="480"/>
      <c r="D1" s="480"/>
      <c r="E1" s="480"/>
      <c r="F1" s="480"/>
      <c r="G1" s="480"/>
      <c r="H1" s="480"/>
      <c r="I1" s="480"/>
      <c r="J1" s="480"/>
      <c r="K1" s="480"/>
      <c r="L1" s="480"/>
      <c r="M1" s="480"/>
      <c r="N1" s="480"/>
    </row>
    <row r="2" spans="1:14" ht="38.25" customHeight="1">
      <c r="A2" s="481" t="s">
        <v>191</v>
      </c>
      <c r="B2" s="481"/>
      <c r="C2" s="481"/>
      <c r="D2" s="481"/>
      <c r="E2" s="481"/>
      <c r="F2" s="481"/>
      <c r="G2" s="481"/>
      <c r="H2" s="481"/>
      <c r="I2" s="481"/>
      <c r="J2" s="481"/>
      <c r="K2" s="481"/>
      <c r="L2" s="481"/>
      <c r="M2" s="481"/>
      <c r="N2" s="481"/>
    </row>
    <row r="3" spans="1:14" ht="24" customHeight="1">
      <c r="A3" s="469" t="s">
        <v>0</v>
      </c>
      <c r="B3" s="482" t="s">
        <v>94</v>
      </c>
      <c r="C3" s="483"/>
      <c r="D3" s="483"/>
      <c r="E3" s="483"/>
      <c r="F3" s="483"/>
      <c r="G3" s="220"/>
      <c r="H3" s="221"/>
      <c r="I3" s="469" t="s">
        <v>95</v>
      </c>
      <c r="J3" s="469"/>
      <c r="K3" s="469"/>
      <c r="L3" s="469"/>
      <c r="M3" s="469"/>
      <c r="N3" s="469"/>
    </row>
    <row r="4" spans="1:14" ht="26.25" customHeight="1">
      <c r="A4" s="469"/>
      <c r="B4" s="150">
        <v>2009</v>
      </c>
      <c r="C4" s="150">
        <v>2010</v>
      </c>
      <c r="D4" s="150">
        <v>2011</v>
      </c>
      <c r="E4" s="150">
        <v>2012</v>
      </c>
      <c r="F4" s="151">
        <v>2013</v>
      </c>
      <c r="G4" s="109">
        <v>2014</v>
      </c>
      <c r="H4" s="152"/>
      <c r="I4" s="150">
        <v>2009</v>
      </c>
      <c r="J4" s="150">
        <v>2010</v>
      </c>
      <c r="K4" s="153">
        <v>2011</v>
      </c>
      <c r="L4" s="153">
        <v>2012</v>
      </c>
      <c r="M4" s="151">
        <v>2013</v>
      </c>
      <c r="N4" s="109">
        <v>2014</v>
      </c>
    </row>
    <row r="5" spans="1:14" s="159" customFormat="1" ht="30" customHeight="1">
      <c r="A5" s="150" t="s">
        <v>96</v>
      </c>
      <c r="B5" s="154">
        <v>933</v>
      </c>
      <c r="C5" s="154">
        <v>883</v>
      </c>
      <c r="D5" s="154">
        <v>846</v>
      </c>
      <c r="E5" s="154">
        <v>943</v>
      </c>
      <c r="F5" s="155">
        <v>904</v>
      </c>
      <c r="G5" s="222">
        <v>890</v>
      </c>
      <c r="H5" s="156"/>
      <c r="I5" s="154">
        <v>31</v>
      </c>
      <c r="J5" s="154">
        <v>37</v>
      </c>
      <c r="K5" s="157">
        <v>71</v>
      </c>
      <c r="L5" s="157">
        <v>63</v>
      </c>
      <c r="M5" s="158">
        <v>61</v>
      </c>
      <c r="N5" s="230">
        <v>88</v>
      </c>
    </row>
    <row r="6" spans="1:14" s="159" customFormat="1" ht="30" customHeight="1">
      <c r="A6" s="150" t="s">
        <v>97</v>
      </c>
      <c r="B6" s="154">
        <v>643</v>
      </c>
      <c r="C6" s="154">
        <v>620</v>
      </c>
      <c r="D6" s="154">
        <v>589</v>
      </c>
      <c r="E6" s="219">
        <v>604</v>
      </c>
      <c r="F6" s="155">
        <v>535</v>
      </c>
      <c r="G6" s="222">
        <v>392</v>
      </c>
      <c r="H6" s="156"/>
      <c r="I6" s="154">
        <v>19</v>
      </c>
      <c r="J6" s="154">
        <v>23</v>
      </c>
      <c r="K6" s="154">
        <v>49</v>
      </c>
      <c r="L6" s="154">
        <v>18</v>
      </c>
      <c r="M6" s="154">
        <v>21</v>
      </c>
      <c r="N6" s="231">
        <v>22</v>
      </c>
    </row>
    <row r="7" spans="1:14" s="159" customFormat="1" ht="30" customHeight="1">
      <c r="A7" s="150" t="s">
        <v>1</v>
      </c>
      <c r="B7" s="160">
        <f>B6/B5</f>
        <v>0.68917470525187563</v>
      </c>
      <c r="C7" s="160">
        <f>C6/C5</f>
        <v>0.70215175537938845</v>
      </c>
      <c r="D7" s="160">
        <f>D6/D5</f>
        <v>0.69621749408983447</v>
      </c>
      <c r="E7" s="160">
        <f>E6/E5</f>
        <v>0.64050901378579006</v>
      </c>
      <c r="F7" s="160">
        <f t="shared" ref="F7:G7" si="0">F6/F5</f>
        <v>0.5918141592920354</v>
      </c>
      <c r="G7" s="223">
        <f t="shared" si="0"/>
        <v>0.44044943820224719</v>
      </c>
      <c r="H7" s="161"/>
      <c r="I7" s="160">
        <f>I6/I5</f>
        <v>0.61290322580645162</v>
      </c>
      <c r="J7" s="160">
        <f>J6/J5</f>
        <v>0.6216216216216216</v>
      </c>
      <c r="K7" s="160">
        <f>K6/K5</f>
        <v>0.6901408450704225</v>
      </c>
      <c r="L7" s="160">
        <f>L6/L5</f>
        <v>0.2857142857142857</v>
      </c>
      <c r="M7" s="160">
        <f t="shared" ref="M7" si="1">M6/M5</f>
        <v>0.34426229508196721</v>
      </c>
      <c r="N7" s="223">
        <f t="shared" ref="N7" si="2">N6/N5</f>
        <v>0.25</v>
      </c>
    </row>
    <row r="8" spans="1:14" ht="54" customHeight="1">
      <c r="A8" s="474" t="s">
        <v>92</v>
      </c>
      <c r="B8" s="474"/>
      <c r="C8" s="474"/>
      <c r="D8" s="474"/>
      <c r="E8" s="474"/>
      <c r="F8" s="474"/>
      <c r="G8" s="474"/>
      <c r="H8" s="474"/>
      <c r="I8" s="474"/>
      <c r="J8" s="474"/>
      <c r="K8" s="474"/>
      <c r="L8" s="474"/>
      <c r="M8" s="474"/>
      <c r="N8" s="474"/>
    </row>
    <row r="9" spans="1:14" ht="37.5" customHeight="1">
      <c r="A9" s="474" t="s">
        <v>181</v>
      </c>
      <c r="B9" s="474"/>
      <c r="C9" s="474"/>
      <c r="D9" s="474"/>
      <c r="E9" s="474"/>
      <c r="F9" s="474"/>
      <c r="G9" s="474"/>
      <c r="H9" s="474"/>
      <c r="I9" s="474"/>
      <c r="J9" s="474"/>
      <c r="K9" s="474"/>
      <c r="L9" s="474"/>
      <c r="M9" s="474"/>
      <c r="N9" s="474"/>
    </row>
    <row r="10" spans="1:14" ht="33" customHeight="1">
      <c r="A10" s="162"/>
      <c r="B10" s="163" t="s">
        <v>67</v>
      </c>
      <c r="C10" s="163" t="s">
        <v>68</v>
      </c>
      <c r="D10" s="163" t="s">
        <v>81</v>
      </c>
      <c r="E10" s="163" t="s">
        <v>107</v>
      </c>
      <c r="F10" s="163" t="s">
        <v>128</v>
      </c>
      <c r="G10" s="224" t="s">
        <v>176</v>
      </c>
      <c r="H10" s="164"/>
      <c r="I10" s="163" t="s">
        <v>69</v>
      </c>
      <c r="J10" s="163" t="s">
        <v>70</v>
      </c>
      <c r="K10" s="163" t="s">
        <v>93</v>
      </c>
      <c r="L10" s="163" t="s">
        <v>108</v>
      </c>
      <c r="M10" s="163" t="s">
        <v>129</v>
      </c>
      <c r="N10" s="224" t="s">
        <v>177</v>
      </c>
    </row>
    <row r="11" spans="1:14" ht="30" customHeight="1">
      <c r="A11" s="165" t="s">
        <v>48</v>
      </c>
      <c r="B11" s="166">
        <v>643</v>
      </c>
      <c r="C11" s="166">
        <v>604</v>
      </c>
      <c r="D11" s="166">
        <v>570</v>
      </c>
      <c r="E11" s="166">
        <v>594</v>
      </c>
      <c r="F11" s="166">
        <v>513</v>
      </c>
      <c r="G11" s="225">
        <v>380</v>
      </c>
      <c r="H11" s="167"/>
      <c r="I11" s="162">
        <v>19</v>
      </c>
      <c r="J11" s="168">
        <v>23</v>
      </c>
      <c r="K11" s="168">
        <v>47</v>
      </c>
      <c r="L11" s="166">
        <v>18</v>
      </c>
      <c r="M11" s="168">
        <v>21</v>
      </c>
      <c r="N11" s="232">
        <v>22</v>
      </c>
    </row>
    <row r="12" spans="1:14" ht="30" customHeight="1">
      <c r="A12" s="169" t="s">
        <v>61</v>
      </c>
      <c r="B12" s="170">
        <v>0.04</v>
      </c>
      <c r="C12" s="170">
        <v>0.05</v>
      </c>
      <c r="D12" s="170">
        <v>0.05</v>
      </c>
      <c r="E12" s="170">
        <v>0.06</v>
      </c>
      <c r="F12" s="170">
        <v>0.04</v>
      </c>
      <c r="G12" s="148">
        <v>0.04</v>
      </c>
      <c r="H12" s="167"/>
      <c r="I12" s="170">
        <v>0</v>
      </c>
      <c r="J12" s="170">
        <v>0</v>
      </c>
      <c r="K12" s="170">
        <v>0</v>
      </c>
      <c r="L12" s="170">
        <v>0</v>
      </c>
      <c r="M12" s="170">
        <v>0</v>
      </c>
      <c r="N12" s="148">
        <v>0</v>
      </c>
    </row>
    <row r="13" spans="1:14" ht="30" customHeight="1">
      <c r="A13" s="169" t="s">
        <v>62</v>
      </c>
      <c r="B13" s="170">
        <v>0.31</v>
      </c>
      <c r="C13" s="170">
        <v>0.31</v>
      </c>
      <c r="D13" s="170">
        <v>0.23</v>
      </c>
      <c r="E13" s="170">
        <v>0.21</v>
      </c>
      <c r="F13" s="170">
        <v>0.22</v>
      </c>
      <c r="G13" s="148">
        <v>0.25</v>
      </c>
      <c r="H13" s="167"/>
      <c r="I13" s="170">
        <v>0</v>
      </c>
      <c r="J13" s="170">
        <v>0.17</v>
      </c>
      <c r="K13" s="170">
        <v>0.06</v>
      </c>
      <c r="L13" s="170">
        <v>0</v>
      </c>
      <c r="M13" s="170">
        <v>0.05</v>
      </c>
      <c r="N13" s="148">
        <v>0.09</v>
      </c>
    </row>
    <row r="14" spans="1:14" ht="30" customHeight="1">
      <c r="A14" s="169" t="s">
        <v>63</v>
      </c>
      <c r="B14" s="170">
        <v>0</v>
      </c>
      <c r="C14" s="170">
        <v>0</v>
      </c>
      <c r="D14" s="170">
        <v>0</v>
      </c>
      <c r="E14" s="170">
        <v>0</v>
      </c>
      <c r="F14" s="170">
        <v>0</v>
      </c>
      <c r="G14" s="148">
        <v>0</v>
      </c>
      <c r="H14" s="167"/>
      <c r="I14" s="170">
        <v>0.26</v>
      </c>
      <c r="J14" s="170">
        <v>0.17</v>
      </c>
      <c r="K14" s="170">
        <v>0.11</v>
      </c>
      <c r="L14" s="170">
        <v>0</v>
      </c>
      <c r="M14" s="170">
        <v>0.1</v>
      </c>
      <c r="N14" s="148">
        <v>0</v>
      </c>
    </row>
    <row r="15" spans="1:14" ht="30" customHeight="1">
      <c r="A15" s="169" t="s">
        <v>64</v>
      </c>
      <c r="B15" s="170">
        <v>0.15</v>
      </c>
      <c r="C15" s="170">
        <v>0.13</v>
      </c>
      <c r="D15" s="170">
        <v>0.11</v>
      </c>
      <c r="E15" s="170">
        <v>0.1</v>
      </c>
      <c r="F15" s="170">
        <v>0.1</v>
      </c>
      <c r="G15" s="148">
        <v>0.08</v>
      </c>
      <c r="H15" s="167"/>
      <c r="I15" s="170">
        <v>0.16</v>
      </c>
      <c r="J15" s="170">
        <v>0.13</v>
      </c>
      <c r="K15" s="170">
        <v>0.09</v>
      </c>
      <c r="L15" s="170">
        <v>0.11</v>
      </c>
      <c r="M15" s="170">
        <v>0.19</v>
      </c>
      <c r="N15" s="148">
        <v>0</v>
      </c>
    </row>
    <row r="16" spans="1:14" ht="30" customHeight="1">
      <c r="A16" s="171" t="s">
        <v>30</v>
      </c>
      <c r="B16" s="170">
        <v>0.5</v>
      </c>
      <c r="C16" s="170">
        <v>0.51</v>
      </c>
      <c r="D16" s="170">
        <v>0.61</v>
      </c>
      <c r="E16" s="170">
        <v>0.64</v>
      </c>
      <c r="F16" s="170">
        <v>0.65</v>
      </c>
      <c r="G16" s="148">
        <v>0.63</v>
      </c>
      <c r="H16" s="172"/>
      <c r="I16" s="170">
        <v>0.57999999999999996</v>
      </c>
      <c r="J16" s="170">
        <v>0.52</v>
      </c>
      <c r="K16" s="170">
        <v>0.74</v>
      </c>
      <c r="L16" s="170">
        <v>0.89</v>
      </c>
      <c r="M16" s="170">
        <v>0.67</v>
      </c>
      <c r="N16" s="148">
        <v>0.91</v>
      </c>
    </row>
    <row r="17" spans="1:14" ht="51.75" customHeight="1">
      <c r="A17" s="474" t="s">
        <v>182</v>
      </c>
      <c r="B17" s="474"/>
      <c r="C17" s="474"/>
      <c r="D17" s="474"/>
      <c r="E17" s="474"/>
      <c r="F17" s="474"/>
      <c r="G17" s="474"/>
      <c r="H17" s="474"/>
      <c r="I17" s="474"/>
      <c r="J17" s="474"/>
      <c r="K17" s="474"/>
      <c r="L17" s="474"/>
      <c r="M17" s="474"/>
      <c r="N17" s="474"/>
    </row>
    <row r="18" spans="1:14" ht="31.5" customHeight="1">
      <c r="A18" s="474" t="s">
        <v>120</v>
      </c>
      <c r="B18" s="475"/>
      <c r="C18" s="475"/>
      <c r="D18" s="475"/>
      <c r="E18" s="475"/>
      <c r="F18" s="475"/>
      <c r="G18" s="475"/>
      <c r="H18" s="475"/>
      <c r="I18" s="475"/>
      <c r="J18" s="475"/>
      <c r="K18" s="475"/>
      <c r="L18" s="475"/>
      <c r="M18" s="475"/>
      <c r="N18" s="475"/>
    </row>
    <row r="19" spans="1:14" ht="34.5" customHeight="1">
      <c r="A19" s="162"/>
      <c r="B19" s="163" t="s">
        <v>67</v>
      </c>
      <c r="C19" s="163" t="s">
        <v>68</v>
      </c>
      <c r="D19" s="163" t="s">
        <v>81</v>
      </c>
      <c r="E19" s="163" t="s">
        <v>107</v>
      </c>
      <c r="F19" s="163" t="s">
        <v>128</v>
      </c>
      <c r="G19" s="224" t="s">
        <v>176</v>
      </c>
      <c r="H19" s="173"/>
      <c r="I19" s="163" t="s">
        <v>69</v>
      </c>
      <c r="J19" s="163" t="s">
        <v>70</v>
      </c>
      <c r="K19" s="163" t="s">
        <v>93</v>
      </c>
      <c r="L19" s="163" t="s">
        <v>108</v>
      </c>
      <c r="M19" s="163" t="s">
        <v>129</v>
      </c>
      <c r="N19" s="224" t="s">
        <v>177</v>
      </c>
    </row>
    <row r="20" spans="1:14" ht="21.95" customHeight="1">
      <c r="A20" s="165" t="s">
        <v>48</v>
      </c>
      <c r="B20" s="166">
        <v>559</v>
      </c>
      <c r="C20" s="166">
        <v>548</v>
      </c>
      <c r="D20" s="166">
        <v>488</v>
      </c>
      <c r="E20" s="166">
        <v>510</v>
      </c>
      <c r="F20" s="166">
        <v>454</v>
      </c>
      <c r="G20" s="225">
        <v>301</v>
      </c>
      <c r="H20" s="174"/>
      <c r="I20" s="162">
        <v>17</v>
      </c>
      <c r="J20" s="168">
        <v>22</v>
      </c>
      <c r="K20" s="168">
        <v>36</v>
      </c>
      <c r="L20" s="168">
        <v>15</v>
      </c>
      <c r="M20" s="168">
        <v>17</v>
      </c>
      <c r="N20" s="232">
        <v>15</v>
      </c>
    </row>
    <row r="21" spans="1:14" ht="21.95" customHeight="1">
      <c r="A21" s="175" t="s">
        <v>117</v>
      </c>
      <c r="B21" s="176" t="s">
        <v>56</v>
      </c>
      <c r="C21" s="170">
        <v>0.14000000000000001</v>
      </c>
      <c r="D21" s="170">
        <v>0.08</v>
      </c>
      <c r="E21" s="170">
        <v>0.21</v>
      </c>
      <c r="F21" s="170">
        <v>0.23</v>
      </c>
      <c r="G21" s="148">
        <v>0.25</v>
      </c>
      <c r="H21" s="177"/>
      <c r="I21" s="162" t="s">
        <v>56</v>
      </c>
      <c r="J21" s="170">
        <v>0.36</v>
      </c>
      <c r="K21" s="170">
        <v>0.17</v>
      </c>
      <c r="L21" s="170">
        <v>0.33</v>
      </c>
      <c r="M21" s="170">
        <v>0.41</v>
      </c>
      <c r="N21" s="148">
        <v>0.2</v>
      </c>
    </row>
    <row r="22" spans="1:14" ht="21.95" customHeight="1">
      <c r="A22" s="171" t="s">
        <v>183</v>
      </c>
      <c r="B22" s="170">
        <v>0.16</v>
      </c>
      <c r="C22" s="170">
        <v>0.09</v>
      </c>
      <c r="D22" s="170">
        <v>7.0000000000000007E-2</v>
      </c>
      <c r="E22" s="170">
        <v>0.12</v>
      </c>
      <c r="F22" s="170">
        <v>0.09</v>
      </c>
      <c r="G22" s="148">
        <v>0.12</v>
      </c>
      <c r="H22" s="167"/>
      <c r="I22" s="170">
        <v>0.18</v>
      </c>
      <c r="J22" s="170">
        <v>0</v>
      </c>
      <c r="K22" s="170">
        <v>0</v>
      </c>
      <c r="L22" s="170">
        <v>7.0000000000000007E-2</v>
      </c>
      <c r="M22" s="170">
        <v>0</v>
      </c>
      <c r="N22" s="148">
        <v>7.0000000000000007E-2</v>
      </c>
    </row>
    <row r="23" spans="1:14" ht="21.95" customHeight="1">
      <c r="A23" s="171" t="s">
        <v>184</v>
      </c>
      <c r="B23" s="170">
        <v>0.4</v>
      </c>
      <c r="C23" s="170">
        <v>0.39</v>
      </c>
      <c r="D23" s="170">
        <v>0.57999999999999996</v>
      </c>
      <c r="E23" s="170">
        <v>0.39</v>
      </c>
      <c r="F23" s="170">
        <v>0.43</v>
      </c>
      <c r="G23" s="148">
        <v>0.37</v>
      </c>
      <c r="H23" s="167"/>
      <c r="I23" s="170">
        <v>0.41</v>
      </c>
      <c r="J23" s="170">
        <v>0.45</v>
      </c>
      <c r="K23" s="170">
        <v>0.72</v>
      </c>
      <c r="L23" s="170">
        <v>0.6</v>
      </c>
      <c r="M23" s="170">
        <v>0.41</v>
      </c>
      <c r="N23" s="148">
        <v>0.67</v>
      </c>
    </row>
    <row r="24" spans="1:14" ht="21.95" customHeight="1">
      <c r="A24" s="175" t="s">
        <v>151</v>
      </c>
      <c r="B24" s="170">
        <v>0.03</v>
      </c>
      <c r="C24" s="170">
        <v>0.01</v>
      </c>
      <c r="D24" s="170">
        <v>0.01</v>
      </c>
      <c r="E24" s="170">
        <v>0</v>
      </c>
      <c r="F24" s="170">
        <v>0</v>
      </c>
      <c r="G24" s="148">
        <v>0.01</v>
      </c>
      <c r="H24" s="167"/>
      <c r="I24" s="170">
        <v>0.18</v>
      </c>
      <c r="J24" s="170">
        <v>0</v>
      </c>
      <c r="K24" s="170">
        <v>0</v>
      </c>
      <c r="L24" s="170">
        <v>0</v>
      </c>
      <c r="M24" s="170">
        <v>0</v>
      </c>
      <c r="N24" s="148">
        <v>0</v>
      </c>
    </row>
    <row r="25" spans="1:14" ht="21.95" customHeight="1">
      <c r="A25" s="175" t="s">
        <v>185</v>
      </c>
      <c r="B25" s="170">
        <v>0.41</v>
      </c>
      <c r="C25" s="170">
        <v>0.38</v>
      </c>
      <c r="D25" s="170">
        <v>0.25</v>
      </c>
      <c r="E25" s="170">
        <v>0.28000000000000003</v>
      </c>
      <c r="F25" s="170">
        <v>0.25</v>
      </c>
      <c r="G25" s="148">
        <v>0.26</v>
      </c>
      <c r="H25" s="167"/>
      <c r="I25" s="170">
        <v>0.24</v>
      </c>
      <c r="J25" s="170">
        <v>0.18</v>
      </c>
      <c r="K25" s="170">
        <v>0.11</v>
      </c>
      <c r="L25" s="170">
        <v>0</v>
      </c>
      <c r="M25" s="170">
        <v>0.18</v>
      </c>
      <c r="N25" s="148">
        <v>7.0000000000000007E-2</v>
      </c>
    </row>
    <row r="26" spans="1:14" s="159" customFormat="1" ht="51.75" customHeight="1">
      <c r="A26" s="178" t="s">
        <v>186</v>
      </c>
      <c r="B26" s="179" t="s">
        <v>56</v>
      </c>
      <c r="C26" s="179">
        <f>C21+C22</f>
        <v>0.23</v>
      </c>
      <c r="D26" s="179">
        <f>D21+D22</f>
        <v>0.15000000000000002</v>
      </c>
      <c r="E26" s="179">
        <f>E21+E22</f>
        <v>0.32999999999999996</v>
      </c>
      <c r="F26" s="179">
        <f>F21+F22</f>
        <v>0.32</v>
      </c>
      <c r="G26" s="226">
        <f t="shared" ref="G26" si="3">G21+G22</f>
        <v>0.37</v>
      </c>
      <c r="H26" s="167"/>
      <c r="I26" s="179" t="s">
        <v>56</v>
      </c>
      <c r="J26" s="179">
        <f>J21+J22</f>
        <v>0.36</v>
      </c>
      <c r="K26" s="179">
        <f>K21+K22</f>
        <v>0.17</v>
      </c>
      <c r="L26" s="179">
        <f>L21+L22</f>
        <v>0.4</v>
      </c>
      <c r="M26" s="179">
        <f>M21+M22</f>
        <v>0.41</v>
      </c>
      <c r="N26" s="226">
        <f t="shared" ref="N26" si="4">N21+N22</f>
        <v>0.27</v>
      </c>
    </row>
    <row r="27" spans="1:14" ht="57" customHeight="1">
      <c r="A27" s="474" t="s">
        <v>82</v>
      </c>
      <c r="B27" s="474"/>
      <c r="C27" s="474"/>
      <c r="D27" s="474"/>
      <c r="E27" s="474"/>
      <c r="F27" s="474"/>
      <c r="G27" s="474"/>
      <c r="H27" s="474"/>
      <c r="I27" s="474"/>
      <c r="J27" s="474"/>
      <c r="K27" s="474"/>
      <c r="L27" s="474"/>
      <c r="M27" s="474"/>
      <c r="N27" s="474"/>
    </row>
    <row r="28" spans="1:14" ht="39" customHeight="1">
      <c r="A28" s="475" t="s">
        <v>80</v>
      </c>
      <c r="B28" s="475"/>
      <c r="C28" s="475"/>
      <c r="D28" s="475"/>
      <c r="E28" s="475"/>
      <c r="F28" s="475"/>
      <c r="G28" s="475"/>
      <c r="H28" s="475"/>
      <c r="I28" s="475"/>
      <c r="J28" s="475"/>
      <c r="K28" s="475"/>
      <c r="L28" s="475"/>
      <c r="M28" s="475"/>
      <c r="N28" s="475"/>
    </row>
    <row r="29" spans="1:14" ht="35.25" customHeight="1">
      <c r="A29" s="162"/>
      <c r="B29" s="163" t="s">
        <v>67</v>
      </c>
      <c r="C29" s="163" t="s">
        <v>68</v>
      </c>
      <c r="D29" s="163" t="s">
        <v>81</v>
      </c>
      <c r="E29" s="163" t="s">
        <v>107</v>
      </c>
      <c r="F29" s="163" t="s">
        <v>128</v>
      </c>
      <c r="G29" s="224" t="s">
        <v>176</v>
      </c>
      <c r="H29" s="180"/>
      <c r="I29" s="163" t="s">
        <v>69</v>
      </c>
      <c r="J29" s="163" t="s">
        <v>70</v>
      </c>
      <c r="K29" s="163" t="s">
        <v>93</v>
      </c>
      <c r="L29" s="163" t="s">
        <v>108</v>
      </c>
      <c r="M29" s="163" t="s">
        <v>129</v>
      </c>
      <c r="N29" s="224" t="s">
        <v>177</v>
      </c>
    </row>
    <row r="30" spans="1:14" ht="26.1" customHeight="1">
      <c r="A30" s="165" t="s">
        <v>48</v>
      </c>
      <c r="B30" s="176" t="s">
        <v>56</v>
      </c>
      <c r="C30" s="176" t="s">
        <v>56</v>
      </c>
      <c r="D30" s="166">
        <v>533</v>
      </c>
      <c r="E30" s="166">
        <v>493</v>
      </c>
      <c r="F30" s="166">
        <v>439</v>
      </c>
      <c r="G30" s="225">
        <v>288</v>
      </c>
      <c r="H30" s="181"/>
      <c r="I30" s="176" t="s">
        <v>56</v>
      </c>
      <c r="J30" s="176" t="s">
        <v>56</v>
      </c>
      <c r="K30" s="168">
        <v>38</v>
      </c>
      <c r="L30" s="168">
        <v>15</v>
      </c>
      <c r="M30" s="168">
        <v>15</v>
      </c>
      <c r="N30" s="232">
        <v>15</v>
      </c>
    </row>
    <row r="31" spans="1:14" ht="26.1" customHeight="1">
      <c r="A31" s="175" t="s">
        <v>49</v>
      </c>
      <c r="B31" s="176" t="s">
        <v>56</v>
      </c>
      <c r="C31" s="176" t="s">
        <v>56</v>
      </c>
      <c r="D31" s="170">
        <v>0.63</v>
      </c>
      <c r="E31" s="170">
        <v>0.57999999999999996</v>
      </c>
      <c r="F31" s="170">
        <v>0.61</v>
      </c>
      <c r="G31" s="148">
        <v>0.65</v>
      </c>
      <c r="H31" s="181"/>
      <c r="I31" s="176" t="s">
        <v>56</v>
      </c>
      <c r="J31" s="176" t="s">
        <v>56</v>
      </c>
      <c r="K31" s="170">
        <v>0.53</v>
      </c>
      <c r="L31" s="170">
        <v>0.6</v>
      </c>
      <c r="M31" s="170">
        <v>0.6</v>
      </c>
      <c r="N31" s="148">
        <v>0.6</v>
      </c>
    </row>
    <row r="32" spans="1:14" ht="49.5" customHeight="1">
      <c r="A32" s="182" t="s">
        <v>83</v>
      </c>
      <c r="B32" s="176" t="s">
        <v>56</v>
      </c>
      <c r="C32" s="176" t="s">
        <v>56</v>
      </c>
      <c r="D32" s="170">
        <v>0.11</v>
      </c>
      <c r="E32" s="170">
        <v>0.1</v>
      </c>
      <c r="F32" s="170">
        <v>0.14000000000000001</v>
      </c>
      <c r="G32" s="148">
        <v>0.09</v>
      </c>
      <c r="H32" s="181"/>
      <c r="I32" s="176" t="s">
        <v>56</v>
      </c>
      <c r="J32" s="176" t="s">
        <v>56</v>
      </c>
      <c r="K32" s="170">
        <v>0</v>
      </c>
      <c r="L32" s="170">
        <v>0</v>
      </c>
      <c r="M32" s="170">
        <v>0.13</v>
      </c>
      <c r="N32" s="148">
        <v>0</v>
      </c>
    </row>
    <row r="33" spans="1:14" ht="26.1" customHeight="1">
      <c r="A33" s="171" t="s">
        <v>84</v>
      </c>
      <c r="B33" s="176" t="s">
        <v>56</v>
      </c>
      <c r="C33" s="176" t="s">
        <v>56</v>
      </c>
      <c r="D33" s="170">
        <v>0.02</v>
      </c>
      <c r="E33" s="170">
        <v>0.02</v>
      </c>
      <c r="F33" s="170">
        <v>0.02</v>
      </c>
      <c r="G33" s="148">
        <v>0.02</v>
      </c>
      <c r="H33" s="181"/>
      <c r="I33" s="176" t="s">
        <v>56</v>
      </c>
      <c r="J33" s="176" t="s">
        <v>56</v>
      </c>
      <c r="K33" s="170">
        <v>0.05</v>
      </c>
      <c r="L33" s="170">
        <v>0.13</v>
      </c>
      <c r="M33" s="170">
        <v>7.0000000000000007E-2</v>
      </c>
      <c r="N33" s="148">
        <v>0</v>
      </c>
    </row>
    <row r="34" spans="1:14" ht="26.1" customHeight="1">
      <c r="A34" s="175" t="s">
        <v>85</v>
      </c>
      <c r="B34" s="176" t="s">
        <v>56</v>
      </c>
      <c r="C34" s="176" t="s">
        <v>56</v>
      </c>
      <c r="D34" s="170">
        <v>7.0000000000000007E-2</v>
      </c>
      <c r="E34" s="170">
        <v>0.12</v>
      </c>
      <c r="F34" s="170">
        <v>0.08</v>
      </c>
      <c r="G34" s="148">
        <v>0.12</v>
      </c>
      <c r="H34" s="181"/>
      <c r="I34" s="176" t="s">
        <v>56</v>
      </c>
      <c r="J34" s="176" t="s">
        <v>56</v>
      </c>
      <c r="K34" s="170">
        <v>0.11</v>
      </c>
      <c r="L34" s="170">
        <v>7.0000000000000007E-2</v>
      </c>
      <c r="M34" s="170">
        <v>0.13</v>
      </c>
      <c r="N34" s="148">
        <v>0.2</v>
      </c>
    </row>
    <row r="35" spans="1:14" ht="33" customHeight="1">
      <c r="A35" s="183" t="s">
        <v>86</v>
      </c>
      <c r="B35" s="176" t="s">
        <v>56</v>
      </c>
      <c r="C35" s="176" t="s">
        <v>56</v>
      </c>
      <c r="D35" s="170">
        <v>0.16</v>
      </c>
      <c r="E35" s="170">
        <v>0.16</v>
      </c>
      <c r="F35" s="170">
        <v>0.15</v>
      </c>
      <c r="G35" s="148">
        <v>0.12</v>
      </c>
      <c r="H35" s="184"/>
      <c r="I35" s="176" t="s">
        <v>56</v>
      </c>
      <c r="J35" s="176" t="s">
        <v>56</v>
      </c>
      <c r="K35" s="170">
        <v>0.32</v>
      </c>
      <c r="L35" s="170">
        <v>0.2</v>
      </c>
      <c r="M35" s="170">
        <v>7.0000000000000007E-2</v>
      </c>
      <c r="N35" s="148">
        <v>0.2</v>
      </c>
    </row>
    <row r="36" spans="1:14" ht="49.5" customHeight="1">
      <c r="A36" s="474" t="s">
        <v>124</v>
      </c>
      <c r="B36" s="474"/>
      <c r="C36" s="474"/>
      <c r="D36" s="474"/>
      <c r="E36" s="474"/>
      <c r="F36" s="474"/>
      <c r="G36" s="474"/>
      <c r="H36" s="474"/>
      <c r="I36" s="474"/>
      <c r="J36" s="474"/>
      <c r="K36" s="474"/>
      <c r="L36" s="474"/>
      <c r="M36" s="474"/>
      <c r="N36" s="474"/>
    </row>
    <row r="37" spans="1:14" ht="32.25" customHeight="1">
      <c r="A37" s="185"/>
      <c r="B37" s="163" t="s">
        <v>67</v>
      </c>
      <c r="C37" s="163" t="s">
        <v>68</v>
      </c>
      <c r="D37" s="163" t="s">
        <v>81</v>
      </c>
      <c r="E37" s="163" t="s">
        <v>107</v>
      </c>
      <c r="F37" s="163" t="s">
        <v>128</v>
      </c>
      <c r="G37" s="224" t="s">
        <v>176</v>
      </c>
      <c r="H37" s="186"/>
      <c r="I37" s="163" t="s">
        <v>69</v>
      </c>
      <c r="J37" s="163" t="s">
        <v>70</v>
      </c>
      <c r="K37" s="163" t="s">
        <v>93</v>
      </c>
      <c r="L37" s="163" t="s">
        <v>108</v>
      </c>
      <c r="M37" s="163" t="s">
        <v>129</v>
      </c>
      <c r="N37" s="224" t="s">
        <v>177</v>
      </c>
    </row>
    <row r="38" spans="1:14" ht="21.95" customHeight="1">
      <c r="A38" s="165" t="s">
        <v>66</v>
      </c>
      <c r="B38" s="162" t="s">
        <v>56</v>
      </c>
      <c r="C38" s="166">
        <v>549</v>
      </c>
      <c r="D38" s="166">
        <v>533</v>
      </c>
      <c r="E38" s="166">
        <v>493</v>
      </c>
      <c r="F38" s="166">
        <v>439</v>
      </c>
      <c r="G38" s="225">
        <v>288</v>
      </c>
      <c r="H38" s="187"/>
      <c r="I38" s="162" t="s">
        <v>56</v>
      </c>
      <c r="J38" s="168">
        <v>22</v>
      </c>
      <c r="K38" s="168">
        <v>38</v>
      </c>
      <c r="L38" s="168">
        <v>15</v>
      </c>
      <c r="M38" s="168">
        <v>15</v>
      </c>
      <c r="N38" s="232">
        <v>15</v>
      </c>
    </row>
    <row r="39" spans="1:14" ht="34.5" customHeight="1">
      <c r="A39" s="182" t="s">
        <v>74</v>
      </c>
      <c r="B39" s="162" t="s">
        <v>56</v>
      </c>
      <c r="C39" s="170">
        <v>0.47</v>
      </c>
      <c r="D39" s="170">
        <v>0.51</v>
      </c>
      <c r="E39" s="170">
        <v>0.43</v>
      </c>
      <c r="F39" s="170">
        <v>0.47</v>
      </c>
      <c r="G39" s="148">
        <v>0.45</v>
      </c>
      <c r="H39" s="187"/>
      <c r="I39" s="162" t="s">
        <v>56</v>
      </c>
      <c r="J39" s="170">
        <v>0.32</v>
      </c>
      <c r="K39" s="170">
        <v>0.53</v>
      </c>
      <c r="L39" s="170">
        <v>0.6</v>
      </c>
      <c r="M39" s="170">
        <v>0.47</v>
      </c>
      <c r="N39" s="148">
        <v>0.53</v>
      </c>
    </row>
    <row r="40" spans="1:14" ht="21.95" customHeight="1">
      <c r="A40" s="169" t="s">
        <v>75</v>
      </c>
      <c r="B40" s="162" t="s">
        <v>56</v>
      </c>
      <c r="C40" s="170">
        <v>0.11</v>
      </c>
      <c r="D40" s="170">
        <v>0.1</v>
      </c>
      <c r="E40" s="170">
        <v>0.12</v>
      </c>
      <c r="F40" s="170">
        <v>0.11</v>
      </c>
      <c r="G40" s="148">
        <v>0.17</v>
      </c>
      <c r="H40" s="187"/>
      <c r="I40" s="162" t="s">
        <v>56</v>
      </c>
      <c r="J40" s="170">
        <v>0.09</v>
      </c>
      <c r="K40" s="170">
        <v>0.08</v>
      </c>
      <c r="L40" s="170">
        <v>0.13</v>
      </c>
      <c r="M40" s="170">
        <v>7.0000000000000007E-2</v>
      </c>
      <c r="N40" s="148">
        <v>0.13</v>
      </c>
    </row>
    <row r="41" spans="1:14" ht="38.25" customHeight="1">
      <c r="A41" s="182" t="s">
        <v>76</v>
      </c>
      <c r="B41" s="162" t="s">
        <v>56</v>
      </c>
      <c r="C41" s="170">
        <v>0.16</v>
      </c>
      <c r="D41" s="170">
        <v>0.16</v>
      </c>
      <c r="E41" s="170">
        <v>0.2</v>
      </c>
      <c r="F41" s="170">
        <v>0.2</v>
      </c>
      <c r="G41" s="148">
        <v>0.18</v>
      </c>
      <c r="H41" s="187"/>
      <c r="I41" s="162" t="s">
        <v>56</v>
      </c>
      <c r="J41" s="170">
        <v>0</v>
      </c>
      <c r="K41" s="170">
        <v>0.05</v>
      </c>
      <c r="L41" s="170">
        <v>7.0000000000000007E-2</v>
      </c>
      <c r="M41" s="170">
        <v>0.13</v>
      </c>
      <c r="N41" s="148">
        <v>0.2</v>
      </c>
    </row>
    <row r="42" spans="1:14" ht="21.95" customHeight="1">
      <c r="A42" s="171" t="s">
        <v>159</v>
      </c>
      <c r="B42" s="162" t="s">
        <v>56</v>
      </c>
      <c r="C42" s="170">
        <v>0</v>
      </c>
      <c r="D42" s="170">
        <v>0.01</v>
      </c>
      <c r="E42" s="170">
        <v>0</v>
      </c>
      <c r="F42" s="170">
        <v>0</v>
      </c>
      <c r="G42" s="148">
        <v>0</v>
      </c>
      <c r="H42" s="187"/>
      <c r="I42" s="162" t="s">
        <v>56</v>
      </c>
      <c r="J42" s="170">
        <v>0</v>
      </c>
      <c r="K42" s="170">
        <v>0</v>
      </c>
      <c r="L42" s="170">
        <v>0</v>
      </c>
      <c r="M42" s="170">
        <v>0</v>
      </c>
      <c r="N42" s="148">
        <v>7.0000000000000007E-2</v>
      </c>
    </row>
    <row r="43" spans="1:14" ht="21.95" customHeight="1">
      <c r="A43" s="175" t="s">
        <v>160</v>
      </c>
      <c r="B43" s="162" t="s">
        <v>56</v>
      </c>
      <c r="C43" s="170">
        <v>0</v>
      </c>
      <c r="D43" s="170">
        <v>0</v>
      </c>
      <c r="E43" s="170">
        <v>0</v>
      </c>
      <c r="F43" s="170">
        <v>0</v>
      </c>
      <c r="G43" s="148">
        <v>0</v>
      </c>
      <c r="H43" s="187"/>
      <c r="I43" s="162" t="s">
        <v>56</v>
      </c>
      <c r="J43" s="170">
        <v>0</v>
      </c>
      <c r="K43" s="170">
        <v>0</v>
      </c>
      <c r="L43" s="170">
        <v>0</v>
      </c>
      <c r="M43" s="170">
        <v>0</v>
      </c>
      <c r="N43" s="148">
        <v>0</v>
      </c>
    </row>
    <row r="44" spans="1:14" ht="39" customHeight="1">
      <c r="A44" s="188" t="s">
        <v>77</v>
      </c>
      <c r="B44" s="189" t="s">
        <v>56</v>
      </c>
      <c r="C44" s="179">
        <v>0.59</v>
      </c>
      <c r="D44" s="179">
        <v>0.63</v>
      </c>
      <c r="E44" s="179">
        <v>0.57999999999999996</v>
      </c>
      <c r="F44" s="179">
        <v>0.6</v>
      </c>
      <c r="G44" s="226">
        <v>0.65</v>
      </c>
      <c r="H44" s="187"/>
      <c r="I44" s="189" t="s">
        <v>56</v>
      </c>
      <c r="J44" s="179">
        <v>0.36</v>
      </c>
      <c r="K44" s="179">
        <v>0.53</v>
      </c>
      <c r="L44" s="179">
        <v>0.6</v>
      </c>
      <c r="M44" s="179">
        <v>0.6</v>
      </c>
      <c r="N44" s="226">
        <v>0.6</v>
      </c>
    </row>
    <row r="45" spans="1:14" ht="39" customHeight="1">
      <c r="A45" s="188" t="s">
        <v>78</v>
      </c>
      <c r="B45" s="189" t="s">
        <v>56</v>
      </c>
      <c r="C45" s="179">
        <v>0.59</v>
      </c>
      <c r="D45" s="179">
        <v>0.63</v>
      </c>
      <c r="E45" s="179">
        <v>0.57999999999999996</v>
      </c>
      <c r="F45" s="179">
        <v>0.61</v>
      </c>
      <c r="G45" s="226">
        <v>0.65</v>
      </c>
      <c r="H45" s="190"/>
      <c r="I45" s="189" t="s">
        <v>56</v>
      </c>
      <c r="J45" s="179">
        <v>0.36</v>
      </c>
      <c r="K45" s="179">
        <v>0.53</v>
      </c>
      <c r="L45" s="179">
        <v>0.6</v>
      </c>
      <c r="M45" s="179">
        <v>0.6</v>
      </c>
      <c r="N45" s="226">
        <v>0.6</v>
      </c>
    </row>
    <row r="46" spans="1:14" s="191" customFormat="1" ht="49.5" customHeight="1">
      <c r="A46" s="474" t="s">
        <v>161</v>
      </c>
      <c r="B46" s="474"/>
      <c r="C46" s="474"/>
      <c r="D46" s="474"/>
      <c r="E46" s="474"/>
      <c r="F46" s="474"/>
      <c r="G46" s="474"/>
      <c r="H46" s="474"/>
      <c r="I46" s="474"/>
      <c r="J46" s="474"/>
      <c r="K46" s="474"/>
      <c r="L46" s="474"/>
      <c r="M46" s="474"/>
      <c r="N46" s="474"/>
    </row>
    <row r="47" spans="1:14" ht="33.75" customHeight="1">
      <c r="A47" s="185"/>
      <c r="B47" s="163" t="s">
        <v>67</v>
      </c>
      <c r="C47" s="163" t="s">
        <v>68</v>
      </c>
      <c r="D47" s="163" t="s">
        <v>81</v>
      </c>
      <c r="E47" s="163" t="s">
        <v>107</v>
      </c>
      <c r="F47" s="163" t="s">
        <v>128</v>
      </c>
      <c r="G47" s="224" t="s">
        <v>176</v>
      </c>
      <c r="H47" s="186"/>
      <c r="I47" s="163" t="s">
        <v>69</v>
      </c>
      <c r="J47" s="163" t="s">
        <v>70</v>
      </c>
      <c r="K47" s="163" t="s">
        <v>93</v>
      </c>
      <c r="L47" s="163" t="s">
        <v>108</v>
      </c>
      <c r="M47" s="163" t="s">
        <v>129</v>
      </c>
      <c r="N47" s="224" t="s">
        <v>177</v>
      </c>
    </row>
    <row r="48" spans="1:14" ht="21.95" customHeight="1">
      <c r="A48" s="165" t="s">
        <v>66</v>
      </c>
      <c r="B48" s="162" t="s">
        <v>56</v>
      </c>
      <c r="C48" s="162" t="s">
        <v>56</v>
      </c>
      <c r="D48" s="166">
        <v>340</v>
      </c>
      <c r="E48" s="166">
        <v>292</v>
      </c>
      <c r="F48" s="166">
        <v>271</v>
      </c>
      <c r="G48" s="225">
        <v>186</v>
      </c>
      <c r="H48" s="187"/>
      <c r="I48" s="162" t="s">
        <v>56</v>
      </c>
      <c r="J48" s="162" t="s">
        <v>56</v>
      </c>
      <c r="K48" s="168">
        <v>22</v>
      </c>
      <c r="L48" s="168">
        <v>9</v>
      </c>
      <c r="M48" s="168">
        <v>9</v>
      </c>
      <c r="N48" s="232">
        <v>7</v>
      </c>
    </row>
    <row r="49" spans="1:14" ht="21.95" customHeight="1">
      <c r="A49" s="169" t="s">
        <v>132</v>
      </c>
      <c r="B49" s="162" t="s">
        <v>56</v>
      </c>
      <c r="C49" s="162" t="s">
        <v>56</v>
      </c>
      <c r="D49" s="170">
        <v>0.21</v>
      </c>
      <c r="E49" s="170">
        <v>0.19</v>
      </c>
      <c r="F49" s="170">
        <v>0.24</v>
      </c>
      <c r="G49" s="148">
        <v>0.2</v>
      </c>
      <c r="H49" s="187"/>
      <c r="I49" s="162" t="s">
        <v>56</v>
      </c>
      <c r="J49" s="162" t="s">
        <v>56</v>
      </c>
      <c r="K49" s="170">
        <v>0.09</v>
      </c>
      <c r="L49" s="170">
        <v>0</v>
      </c>
      <c r="M49" s="170">
        <v>0.11</v>
      </c>
      <c r="N49" s="148">
        <v>0.14000000000000001</v>
      </c>
    </row>
    <row r="50" spans="1:14" ht="21.95" customHeight="1">
      <c r="A50" s="169" t="s">
        <v>87</v>
      </c>
      <c r="B50" s="162" t="s">
        <v>56</v>
      </c>
      <c r="C50" s="162" t="s">
        <v>56</v>
      </c>
      <c r="D50" s="170">
        <v>0.23</v>
      </c>
      <c r="E50" s="170">
        <v>0.18</v>
      </c>
      <c r="F50" s="170">
        <v>0.17</v>
      </c>
      <c r="G50" s="148">
        <v>0.17</v>
      </c>
      <c r="H50" s="187"/>
      <c r="I50" s="162" t="s">
        <v>56</v>
      </c>
      <c r="J50" s="162" t="s">
        <v>56</v>
      </c>
      <c r="K50" s="170">
        <v>0.23</v>
      </c>
      <c r="L50" s="170">
        <v>0</v>
      </c>
      <c r="M50" s="170">
        <v>0</v>
      </c>
      <c r="N50" s="148">
        <v>0.14000000000000001</v>
      </c>
    </row>
    <row r="51" spans="1:14" ht="21.95" customHeight="1">
      <c r="A51" s="171" t="s">
        <v>88</v>
      </c>
      <c r="B51" s="162" t="s">
        <v>56</v>
      </c>
      <c r="C51" s="162" t="s">
        <v>56</v>
      </c>
      <c r="D51" s="170">
        <v>0.61</v>
      </c>
      <c r="E51" s="170">
        <v>0.65</v>
      </c>
      <c r="F51" s="170">
        <v>0.66</v>
      </c>
      <c r="G51" s="148">
        <v>0.77</v>
      </c>
      <c r="H51" s="187"/>
      <c r="I51" s="162" t="s">
        <v>56</v>
      </c>
      <c r="J51" s="162" t="s">
        <v>56</v>
      </c>
      <c r="K51" s="170">
        <v>0.59</v>
      </c>
      <c r="L51" s="170">
        <v>0.67</v>
      </c>
      <c r="M51" s="170">
        <v>0.78</v>
      </c>
      <c r="N51" s="148">
        <v>0.71</v>
      </c>
    </row>
    <row r="52" spans="1:14" ht="21.95" customHeight="1">
      <c r="A52" s="171" t="s">
        <v>89</v>
      </c>
      <c r="B52" s="162" t="s">
        <v>56</v>
      </c>
      <c r="C52" s="162" t="s">
        <v>56</v>
      </c>
      <c r="D52" s="170">
        <v>0.23</v>
      </c>
      <c r="E52" s="170">
        <v>0.19</v>
      </c>
      <c r="F52" s="170">
        <v>0.11</v>
      </c>
      <c r="G52" s="148">
        <v>0.12</v>
      </c>
      <c r="H52" s="187"/>
      <c r="I52" s="162" t="s">
        <v>56</v>
      </c>
      <c r="J52" s="162" t="s">
        <v>56</v>
      </c>
      <c r="K52" s="170">
        <v>0.18</v>
      </c>
      <c r="L52" s="170">
        <v>0.33</v>
      </c>
      <c r="M52" s="170">
        <v>0.11</v>
      </c>
      <c r="N52" s="148">
        <v>0.28999999999999998</v>
      </c>
    </row>
    <row r="53" spans="1:14" ht="40.5" customHeight="1">
      <c r="A53" s="474" t="s">
        <v>152</v>
      </c>
      <c r="B53" s="474"/>
      <c r="C53" s="474"/>
      <c r="D53" s="474"/>
      <c r="E53" s="474"/>
      <c r="F53" s="474"/>
      <c r="G53" s="474"/>
      <c r="H53" s="474"/>
      <c r="I53" s="474"/>
      <c r="J53" s="474"/>
      <c r="K53" s="474"/>
      <c r="L53" s="474"/>
      <c r="M53" s="474"/>
      <c r="N53" s="474"/>
    </row>
    <row r="54" spans="1:14" ht="34.5" customHeight="1">
      <c r="A54" s="185"/>
      <c r="B54" s="163" t="s">
        <v>67</v>
      </c>
      <c r="C54" s="163" t="s">
        <v>68</v>
      </c>
      <c r="D54" s="163" t="s">
        <v>81</v>
      </c>
      <c r="E54" s="163" t="s">
        <v>107</v>
      </c>
      <c r="F54" s="163" t="s">
        <v>128</v>
      </c>
      <c r="G54" s="224" t="s">
        <v>176</v>
      </c>
      <c r="H54" s="186"/>
      <c r="I54" s="163" t="s">
        <v>69</v>
      </c>
      <c r="J54" s="163" t="s">
        <v>70</v>
      </c>
      <c r="K54" s="163" t="s">
        <v>93</v>
      </c>
      <c r="L54" s="163" t="s">
        <v>93</v>
      </c>
      <c r="M54" s="163" t="s">
        <v>129</v>
      </c>
      <c r="N54" s="224" t="s">
        <v>177</v>
      </c>
    </row>
    <row r="55" spans="1:14" ht="21.95" customHeight="1">
      <c r="A55" s="165" t="s">
        <v>48</v>
      </c>
      <c r="B55" s="192">
        <v>307</v>
      </c>
      <c r="C55" s="166">
        <v>432</v>
      </c>
      <c r="D55" s="166">
        <v>429</v>
      </c>
      <c r="E55" s="166">
        <v>377</v>
      </c>
      <c r="F55" s="166">
        <v>354</v>
      </c>
      <c r="G55" s="225">
        <v>223</v>
      </c>
      <c r="H55" s="187"/>
      <c r="I55" s="192">
        <v>5</v>
      </c>
      <c r="J55" s="192">
        <v>12</v>
      </c>
      <c r="K55" s="192">
        <v>26</v>
      </c>
      <c r="L55" s="192">
        <v>12</v>
      </c>
      <c r="M55" s="192">
        <v>12</v>
      </c>
      <c r="N55" s="233">
        <v>11</v>
      </c>
    </row>
    <row r="56" spans="1:14" ht="21.95" customHeight="1">
      <c r="A56" s="193" t="s">
        <v>31</v>
      </c>
      <c r="B56" s="194">
        <v>0.26</v>
      </c>
      <c r="C56" s="194">
        <v>0.27</v>
      </c>
      <c r="D56" s="194">
        <v>0.32</v>
      </c>
      <c r="E56" s="194">
        <v>0.25</v>
      </c>
      <c r="F56" s="194">
        <v>0.31</v>
      </c>
      <c r="G56" s="117">
        <v>0.3</v>
      </c>
      <c r="H56" s="187"/>
      <c r="I56" s="194">
        <v>0.6</v>
      </c>
      <c r="J56" s="194">
        <v>0.42</v>
      </c>
      <c r="K56" s="194">
        <v>0.35</v>
      </c>
      <c r="L56" s="194">
        <v>0.25</v>
      </c>
      <c r="M56" s="194">
        <v>0.17</v>
      </c>
      <c r="N56" s="117">
        <v>0.27</v>
      </c>
    </row>
    <row r="57" spans="1:14" ht="21.95" customHeight="1">
      <c r="A57" s="193" t="s">
        <v>32</v>
      </c>
      <c r="B57" s="194">
        <v>0.56000000000000005</v>
      </c>
      <c r="C57" s="194">
        <v>0.57999999999999996</v>
      </c>
      <c r="D57" s="194">
        <v>0.56000000000000005</v>
      </c>
      <c r="E57" s="194">
        <v>0.57999999999999996</v>
      </c>
      <c r="F57" s="194">
        <v>0.49</v>
      </c>
      <c r="G57" s="117">
        <v>0.53</v>
      </c>
      <c r="H57" s="187"/>
      <c r="I57" s="194">
        <v>0.2</v>
      </c>
      <c r="J57" s="194">
        <v>0.42</v>
      </c>
      <c r="K57" s="194">
        <v>0.46</v>
      </c>
      <c r="L57" s="194">
        <v>0.67</v>
      </c>
      <c r="M57" s="194">
        <v>0.67</v>
      </c>
      <c r="N57" s="117">
        <v>0.64</v>
      </c>
    </row>
    <row r="58" spans="1:14" ht="21.95" customHeight="1">
      <c r="A58" s="193" t="s">
        <v>33</v>
      </c>
      <c r="B58" s="194">
        <v>0.14000000000000001</v>
      </c>
      <c r="C58" s="194">
        <v>0.11</v>
      </c>
      <c r="D58" s="194">
        <v>0.09</v>
      </c>
      <c r="E58" s="194">
        <v>0.12</v>
      </c>
      <c r="F58" s="194">
        <v>0.14000000000000001</v>
      </c>
      <c r="G58" s="117">
        <v>0.12</v>
      </c>
      <c r="H58" s="187"/>
      <c r="I58" s="194">
        <v>0.2</v>
      </c>
      <c r="J58" s="194">
        <v>0.17</v>
      </c>
      <c r="K58" s="194">
        <v>0.19</v>
      </c>
      <c r="L58" s="194">
        <v>0.08</v>
      </c>
      <c r="M58" s="194">
        <v>0.17</v>
      </c>
      <c r="N58" s="117">
        <v>0.09</v>
      </c>
    </row>
    <row r="59" spans="1:14" ht="21.95" customHeight="1">
      <c r="A59" s="193" t="s">
        <v>34</v>
      </c>
      <c r="B59" s="194">
        <v>0.04</v>
      </c>
      <c r="C59" s="194">
        <v>0.03</v>
      </c>
      <c r="D59" s="194">
        <v>0.03</v>
      </c>
      <c r="E59" s="194">
        <v>0.04</v>
      </c>
      <c r="F59" s="194">
        <v>0.06</v>
      </c>
      <c r="G59" s="117">
        <v>0.05</v>
      </c>
      <c r="H59" s="187"/>
      <c r="I59" s="194">
        <v>0</v>
      </c>
      <c r="J59" s="194">
        <v>0</v>
      </c>
      <c r="K59" s="194">
        <v>0</v>
      </c>
      <c r="L59" s="194">
        <v>0</v>
      </c>
      <c r="M59" s="194">
        <v>0</v>
      </c>
      <c r="N59" s="117">
        <v>0</v>
      </c>
    </row>
    <row r="60" spans="1:14" ht="21.95" customHeight="1">
      <c r="A60" s="195" t="s">
        <v>65</v>
      </c>
      <c r="B60" s="196">
        <f>B56+B57</f>
        <v>0.82000000000000006</v>
      </c>
      <c r="C60" s="179">
        <f>C56+C57</f>
        <v>0.85</v>
      </c>
      <c r="D60" s="196">
        <f>D56+D57</f>
        <v>0.88000000000000012</v>
      </c>
      <c r="E60" s="196">
        <f>E56+E57</f>
        <v>0.83</v>
      </c>
      <c r="F60" s="179">
        <f t="shared" ref="F60:G60" si="5">F56+F57</f>
        <v>0.8</v>
      </c>
      <c r="G60" s="226">
        <f t="shared" si="5"/>
        <v>0.83000000000000007</v>
      </c>
      <c r="H60" s="190"/>
      <c r="I60" s="196">
        <f>I56+I57</f>
        <v>0.8</v>
      </c>
      <c r="J60" s="179">
        <f>J56+J57</f>
        <v>0.84</v>
      </c>
      <c r="K60" s="179">
        <f>K56+K57</f>
        <v>0.81</v>
      </c>
      <c r="L60" s="179">
        <f>L56+L57</f>
        <v>0.92</v>
      </c>
      <c r="M60" s="179">
        <f t="shared" ref="M60" si="6">M56+M57</f>
        <v>0.84000000000000008</v>
      </c>
      <c r="N60" s="226">
        <f t="shared" ref="N60" si="7">N56+N57</f>
        <v>0.91</v>
      </c>
    </row>
    <row r="61" spans="1:14" ht="44.25" customHeight="1">
      <c r="A61" s="474" t="s">
        <v>90</v>
      </c>
      <c r="B61" s="474"/>
      <c r="C61" s="474"/>
      <c r="D61" s="474"/>
      <c r="E61" s="474"/>
      <c r="F61" s="474"/>
      <c r="G61" s="474"/>
      <c r="H61" s="474"/>
      <c r="I61" s="474"/>
      <c r="J61" s="474"/>
      <c r="K61" s="474"/>
      <c r="L61" s="474"/>
      <c r="M61" s="474"/>
      <c r="N61" s="474"/>
    </row>
    <row r="62" spans="1:14" ht="33" customHeight="1">
      <c r="A62" s="162"/>
      <c r="B62" s="163" t="s">
        <v>67</v>
      </c>
      <c r="C62" s="163" t="s">
        <v>68</v>
      </c>
      <c r="D62" s="163" t="s">
        <v>81</v>
      </c>
      <c r="E62" s="163" t="s">
        <v>107</v>
      </c>
      <c r="F62" s="163" t="s">
        <v>128</v>
      </c>
      <c r="G62" s="224" t="s">
        <v>176</v>
      </c>
      <c r="H62" s="180"/>
      <c r="I62" s="163" t="s">
        <v>69</v>
      </c>
      <c r="J62" s="163" t="s">
        <v>70</v>
      </c>
      <c r="K62" s="163" t="s">
        <v>93</v>
      </c>
      <c r="L62" s="163" t="s">
        <v>108</v>
      </c>
      <c r="M62" s="163" t="s">
        <v>129</v>
      </c>
      <c r="N62" s="224" t="s">
        <v>177</v>
      </c>
    </row>
    <row r="63" spans="1:14" ht="24.95" customHeight="1">
      <c r="A63" s="165" t="s">
        <v>48</v>
      </c>
      <c r="B63" s="162" t="s">
        <v>56</v>
      </c>
      <c r="C63" s="162" t="s">
        <v>56</v>
      </c>
      <c r="D63" s="166">
        <v>505</v>
      </c>
      <c r="E63" s="166">
        <v>460</v>
      </c>
      <c r="F63" s="166">
        <v>429</v>
      </c>
      <c r="G63" s="225">
        <v>278</v>
      </c>
      <c r="H63" s="181"/>
      <c r="I63" s="162" t="s">
        <v>56</v>
      </c>
      <c r="J63" s="162" t="s">
        <v>56</v>
      </c>
      <c r="K63" s="168">
        <v>33</v>
      </c>
      <c r="L63" s="168">
        <v>14</v>
      </c>
      <c r="M63" s="168">
        <v>16</v>
      </c>
      <c r="N63" s="232">
        <v>14</v>
      </c>
    </row>
    <row r="64" spans="1:14" ht="24.95" customHeight="1">
      <c r="A64" s="171" t="s">
        <v>37</v>
      </c>
      <c r="B64" s="162" t="s">
        <v>56</v>
      </c>
      <c r="C64" s="162" t="s">
        <v>56</v>
      </c>
      <c r="D64" s="170">
        <v>0.25</v>
      </c>
      <c r="E64" s="170">
        <v>0.25</v>
      </c>
      <c r="F64" s="170">
        <v>0.28999999999999998</v>
      </c>
      <c r="G64" s="148">
        <v>0.3</v>
      </c>
      <c r="H64" s="181"/>
      <c r="I64" s="162" t="s">
        <v>56</v>
      </c>
      <c r="J64" s="162" t="s">
        <v>56</v>
      </c>
      <c r="K64" s="170">
        <v>0.3</v>
      </c>
      <c r="L64" s="170">
        <v>0.28999999999999998</v>
      </c>
      <c r="M64" s="170">
        <v>0.25</v>
      </c>
      <c r="N64" s="148">
        <v>0.36</v>
      </c>
    </row>
    <row r="65" spans="1:14" ht="24.95" customHeight="1">
      <c r="A65" s="171" t="s">
        <v>36</v>
      </c>
      <c r="B65" s="162" t="s">
        <v>56</v>
      </c>
      <c r="C65" s="162" t="s">
        <v>56</v>
      </c>
      <c r="D65" s="170">
        <v>0.48</v>
      </c>
      <c r="E65" s="170">
        <v>0.52</v>
      </c>
      <c r="F65" s="170">
        <v>0.44</v>
      </c>
      <c r="G65" s="148">
        <v>0.44</v>
      </c>
      <c r="H65" s="181"/>
      <c r="I65" s="162" t="s">
        <v>56</v>
      </c>
      <c r="J65" s="162" t="s">
        <v>56</v>
      </c>
      <c r="K65" s="170">
        <v>0.52</v>
      </c>
      <c r="L65" s="170">
        <v>0.43</v>
      </c>
      <c r="M65" s="170">
        <v>0.56000000000000005</v>
      </c>
      <c r="N65" s="148">
        <v>0.43</v>
      </c>
    </row>
    <row r="66" spans="1:14" ht="24.95" customHeight="1">
      <c r="A66" s="175" t="s">
        <v>35</v>
      </c>
      <c r="B66" s="162" t="s">
        <v>56</v>
      </c>
      <c r="C66" s="162" t="s">
        <v>56</v>
      </c>
      <c r="D66" s="170">
        <v>0.24</v>
      </c>
      <c r="E66" s="170">
        <v>0.2</v>
      </c>
      <c r="F66" s="170">
        <v>0.22</v>
      </c>
      <c r="G66" s="148">
        <v>0.2</v>
      </c>
      <c r="H66" s="181"/>
      <c r="I66" s="162" t="s">
        <v>56</v>
      </c>
      <c r="J66" s="162" t="s">
        <v>56</v>
      </c>
      <c r="K66" s="170">
        <v>0.12</v>
      </c>
      <c r="L66" s="170">
        <v>0.28999999999999998</v>
      </c>
      <c r="M66" s="170">
        <v>0.13</v>
      </c>
      <c r="N66" s="148">
        <v>0.21</v>
      </c>
    </row>
    <row r="67" spans="1:14" ht="24.95" customHeight="1">
      <c r="A67" s="182" t="s">
        <v>38</v>
      </c>
      <c r="B67" s="162" t="s">
        <v>56</v>
      </c>
      <c r="C67" s="162" t="s">
        <v>56</v>
      </c>
      <c r="D67" s="170">
        <v>0.03</v>
      </c>
      <c r="E67" s="170">
        <v>0.03</v>
      </c>
      <c r="F67" s="170">
        <v>0.04</v>
      </c>
      <c r="G67" s="148">
        <v>0.05</v>
      </c>
      <c r="H67" s="181"/>
      <c r="I67" s="162" t="s">
        <v>56</v>
      </c>
      <c r="J67" s="162" t="s">
        <v>56</v>
      </c>
      <c r="K67" s="170">
        <v>0.06</v>
      </c>
      <c r="L67" s="170">
        <v>0</v>
      </c>
      <c r="M67" s="170">
        <v>0.06</v>
      </c>
      <c r="N67" s="148">
        <v>0</v>
      </c>
    </row>
    <row r="68" spans="1:14" ht="24.95" customHeight="1">
      <c r="A68" s="195" t="s">
        <v>58</v>
      </c>
      <c r="B68" s="162" t="s">
        <v>56</v>
      </c>
      <c r="C68" s="162" t="s">
        <v>56</v>
      </c>
      <c r="D68" s="179">
        <f>D64+D65</f>
        <v>0.73</v>
      </c>
      <c r="E68" s="179">
        <f>E64+E65</f>
        <v>0.77</v>
      </c>
      <c r="F68" s="179">
        <f t="shared" ref="F68:G68" si="8">F64+F65</f>
        <v>0.73</v>
      </c>
      <c r="G68" s="226">
        <f t="shared" si="8"/>
        <v>0.74</v>
      </c>
      <c r="H68" s="184"/>
      <c r="I68" s="162" t="s">
        <v>56</v>
      </c>
      <c r="J68" s="162" t="s">
        <v>56</v>
      </c>
      <c r="K68" s="179">
        <f>K64+K65</f>
        <v>0.82000000000000006</v>
      </c>
      <c r="L68" s="179">
        <f>L64+L65</f>
        <v>0.72</v>
      </c>
      <c r="M68" s="179">
        <f t="shared" ref="M68" si="9">M64+M65</f>
        <v>0.81</v>
      </c>
      <c r="N68" s="226">
        <f t="shared" ref="N68" si="10">N64+N65</f>
        <v>0.79</v>
      </c>
    </row>
    <row r="69" spans="1:14" ht="39" customHeight="1">
      <c r="A69" s="474" t="s">
        <v>131</v>
      </c>
      <c r="B69" s="474"/>
      <c r="C69" s="474"/>
      <c r="D69" s="474"/>
      <c r="E69" s="474"/>
      <c r="F69" s="474"/>
      <c r="G69" s="474"/>
      <c r="H69" s="474"/>
      <c r="I69" s="474"/>
      <c r="J69" s="474"/>
      <c r="K69" s="474"/>
      <c r="L69" s="474"/>
      <c r="M69" s="474"/>
      <c r="N69" s="474"/>
    </row>
    <row r="70" spans="1:14" ht="33.75" customHeight="1">
      <c r="A70" s="162"/>
      <c r="B70" s="163" t="s">
        <v>67</v>
      </c>
      <c r="C70" s="163" t="s">
        <v>68</v>
      </c>
      <c r="D70" s="163" t="s">
        <v>81</v>
      </c>
      <c r="E70" s="163" t="s">
        <v>107</v>
      </c>
      <c r="F70" s="163" t="s">
        <v>128</v>
      </c>
      <c r="G70" s="224" t="s">
        <v>176</v>
      </c>
      <c r="H70" s="180"/>
      <c r="I70" s="163" t="s">
        <v>69</v>
      </c>
      <c r="J70" s="163" t="s">
        <v>70</v>
      </c>
      <c r="K70" s="163" t="s">
        <v>93</v>
      </c>
      <c r="L70" s="163" t="s">
        <v>108</v>
      </c>
      <c r="M70" s="163" t="s">
        <v>129</v>
      </c>
      <c r="N70" s="224" t="s">
        <v>177</v>
      </c>
    </row>
    <row r="71" spans="1:14" ht="24.95" customHeight="1">
      <c r="A71" s="165" t="s">
        <v>48</v>
      </c>
      <c r="B71" s="162" t="s">
        <v>56</v>
      </c>
      <c r="C71" s="162" t="s">
        <v>56</v>
      </c>
      <c r="D71" s="166">
        <v>378</v>
      </c>
      <c r="E71" s="166">
        <v>330</v>
      </c>
      <c r="F71" s="166">
        <v>319</v>
      </c>
      <c r="G71" s="225">
        <v>212</v>
      </c>
      <c r="H71" s="181"/>
      <c r="I71" s="162" t="s">
        <v>56</v>
      </c>
      <c r="J71" s="162" t="s">
        <v>56</v>
      </c>
      <c r="K71" s="168">
        <v>19</v>
      </c>
      <c r="L71" s="168">
        <v>9</v>
      </c>
      <c r="M71" s="168">
        <v>11</v>
      </c>
      <c r="N71" s="232">
        <v>10</v>
      </c>
    </row>
    <row r="72" spans="1:14" ht="24.95" customHeight="1">
      <c r="A72" s="171" t="s">
        <v>37</v>
      </c>
      <c r="B72" s="162" t="s">
        <v>56</v>
      </c>
      <c r="C72" s="162" t="s">
        <v>56</v>
      </c>
      <c r="D72" s="170">
        <v>0.12</v>
      </c>
      <c r="E72" s="170">
        <v>0.13</v>
      </c>
      <c r="F72" s="170">
        <v>0.18</v>
      </c>
      <c r="G72" s="148">
        <v>0.19</v>
      </c>
      <c r="H72" s="181"/>
      <c r="I72" s="162" t="s">
        <v>56</v>
      </c>
      <c r="J72" s="162" t="s">
        <v>56</v>
      </c>
      <c r="K72" s="170">
        <v>0.11</v>
      </c>
      <c r="L72" s="170">
        <v>0</v>
      </c>
      <c r="M72" s="170">
        <v>0.18</v>
      </c>
      <c r="N72" s="148">
        <v>0.3</v>
      </c>
    </row>
    <row r="73" spans="1:14" ht="24.95" customHeight="1">
      <c r="A73" s="171" t="s">
        <v>36</v>
      </c>
      <c r="B73" s="162" t="s">
        <v>56</v>
      </c>
      <c r="C73" s="162" t="s">
        <v>56</v>
      </c>
      <c r="D73" s="170">
        <v>0.45</v>
      </c>
      <c r="E73" s="170">
        <v>0.39</v>
      </c>
      <c r="F73" s="170">
        <v>0.38</v>
      </c>
      <c r="G73" s="148">
        <v>0.34</v>
      </c>
      <c r="H73" s="181"/>
      <c r="I73" s="162" t="s">
        <v>56</v>
      </c>
      <c r="J73" s="162" t="s">
        <v>56</v>
      </c>
      <c r="K73" s="170">
        <v>0.47</v>
      </c>
      <c r="L73" s="170">
        <v>0.44</v>
      </c>
      <c r="M73" s="170">
        <v>0.27</v>
      </c>
      <c r="N73" s="148">
        <v>0.5</v>
      </c>
    </row>
    <row r="74" spans="1:14" ht="24.95" customHeight="1">
      <c r="A74" s="175" t="s">
        <v>35</v>
      </c>
      <c r="B74" s="162" t="s">
        <v>56</v>
      </c>
      <c r="C74" s="162" t="s">
        <v>56</v>
      </c>
      <c r="D74" s="170">
        <v>0.3</v>
      </c>
      <c r="E74" s="170">
        <v>0.32</v>
      </c>
      <c r="F74" s="170">
        <v>0.33</v>
      </c>
      <c r="G74" s="148">
        <v>0.33</v>
      </c>
      <c r="H74" s="181"/>
      <c r="I74" s="162" t="s">
        <v>56</v>
      </c>
      <c r="J74" s="162" t="s">
        <v>56</v>
      </c>
      <c r="K74" s="170">
        <v>0.16</v>
      </c>
      <c r="L74" s="170">
        <v>0.44</v>
      </c>
      <c r="M74" s="170">
        <v>0.36</v>
      </c>
      <c r="N74" s="148">
        <v>0.1</v>
      </c>
    </row>
    <row r="75" spans="1:14" ht="24.95" customHeight="1">
      <c r="A75" s="182" t="s">
        <v>38</v>
      </c>
      <c r="B75" s="162" t="s">
        <v>56</v>
      </c>
      <c r="C75" s="162" t="s">
        <v>56</v>
      </c>
      <c r="D75" s="170">
        <v>0.14000000000000001</v>
      </c>
      <c r="E75" s="170">
        <v>0.15</v>
      </c>
      <c r="F75" s="170">
        <v>0.12</v>
      </c>
      <c r="G75" s="148">
        <v>0.14000000000000001</v>
      </c>
      <c r="H75" s="181"/>
      <c r="I75" s="162" t="s">
        <v>56</v>
      </c>
      <c r="J75" s="162" t="s">
        <v>56</v>
      </c>
      <c r="K75" s="170">
        <v>0.26</v>
      </c>
      <c r="L75" s="170">
        <v>0.11</v>
      </c>
      <c r="M75" s="170">
        <v>0.18</v>
      </c>
      <c r="N75" s="148">
        <v>0.1</v>
      </c>
    </row>
    <row r="76" spans="1:14" ht="24.95" customHeight="1">
      <c r="A76" s="195" t="s">
        <v>58</v>
      </c>
      <c r="B76" s="162" t="s">
        <v>56</v>
      </c>
      <c r="C76" s="162" t="s">
        <v>56</v>
      </c>
      <c r="D76" s="179">
        <f>D72+D73</f>
        <v>0.57000000000000006</v>
      </c>
      <c r="E76" s="179">
        <f>E72+E73</f>
        <v>0.52</v>
      </c>
      <c r="F76" s="179">
        <f t="shared" ref="F76:G76" si="11">F72+F73</f>
        <v>0.56000000000000005</v>
      </c>
      <c r="G76" s="226">
        <f t="shared" si="11"/>
        <v>0.53</v>
      </c>
      <c r="H76" s="184"/>
      <c r="I76" s="162" t="s">
        <v>56</v>
      </c>
      <c r="J76" s="162" t="s">
        <v>56</v>
      </c>
      <c r="K76" s="179">
        <f>K72+K73</f>
        <v>0.57999999999999996</v>
      </c>
      <c r="L76" s="179">
        <f>L72+L73</f>
        <v>0.44</v>
      </c>
      <c r="M76" s="179">
        <f t="shared" ref="M76" si="12">M72+M73</f>
        <v>0.45</v>
      </c>
      <c r="N76" s="226">
        <f t="shared" ref="N76" si="13">N72+N73</f>
        <v>0.8</v>
      </c>
    </row>
    <row r="77" spans="1:14" ht="39.75" customHeight="1">
      <c r="A77" s="474" t="s">
        <v>91</v>
      </c>
      <c r="B77" s="474"/>
      <c r="C77" s="474"/>
      <c r="D77" s="474"/>
      <c r="E77" s="474"/>
      <c r="F77" s="474"/>
      <c r="G77" s="474"/>
      <c r="H77" s="474"/>
      <c r="I77" s="474"/>
      <c r="J77" s="474"/>
      <c r="K77" s="474"/>
      <c r="L77" s="474"/>
      <c r="M77" s="474"/>
      <c r="N77" s="474"/>
    </row>
    <row r="78" spans="1:14" ht="34.5" customHeight="1">
      <c r="A78" s="162"/>
      <c r="B78" s="163" t="s">
        <v>67</v>
      </c>
      <c r="C78" s="163" t="s">
        <v>68</v>
      </c>
      <c r="D78" s="163" t="s">
        <v>81</v>
      </c>
      <c r="E78" s="163" t="s">
        <v>107</v>
      </c>
      <c r="F78" s="163" t="s">
        <v>128</v>
      </c>
      <c r="G78" s="224" t="s">
        <v>176</v>
      </c>
      <c r="H78" s="180"/>
      <c r="I78" s="163" t="s">
        <v>69</v>
      </c>
      <c r="J78" s="163" t="s">
        <v>70</v>
      </c>
      <c r="K78" s="163" t="s">
        <v>93</v>
      </c>
      <c r="L78" s="163" t="s">
        <v>108</v>
      </c>
      <c r="M78" s="163" t="s">
        <v>129</v>
      </c>
      <c r="N78" s="224" t="s">
        <v>177</v>
      </c>
    </row>
    <row r="79" spans="1:14" ht="24.95" customHeight="1">
      <c r="A79" s="165" t="s">
        <v>48</v>
      </c>
      <c r="B79" s="166">
        <v>526</v>
      </c>
      <c r="C79" s="166">
        <v>541</v>
      </c>
      <c r="D79" s="166">
        <v>512</v>
      </c>
      <c r="E79" s="166">
        <v>464</v>
      </c>
      <c r="F79" s="166">
        <v>433</v>
      </c>
      <c r="G79" s="225">
        <v>275</v>
      </c>
      <c r="H79" s="181"/>
      <c r="I79" s="166">
        <v>17</v>
      </c>
      <c r="J79" s="168">
        <v>21</v>
      </c>
      <c r="K79" s="168">
        <v>35</v>
      </c>
      <c r="L79" s="168">
        <v>15</v>
      </c>
      <c r="M79" s="168">
        <v>16</v>
      </c>
      <c r="N79" s="232">
        <v>14</v>
      </c>
    </row>
    <row r="80" spans="1:14" ht="24.95" customHeight="1">
      <c r="A80" s="171" t="s">
        <v>37</v>
      </c>
      <c r="B80" s="170">
        <v>0.27</v>
      </c>
      <c r="C80" s="170">
        <v>0.26</v>
      </c>
      <c r="D80" s="170">
        <v>0.28999999999999998</v>
      </c>
      <c r="E80" s="170">
        <v>0.32</v>
      </c>
      <c r="F80" s="170">
        <v>0.34</v>
      </c>
      <c r="G80" s="148">
        <v>0.34</v>
      </c>
      <c r="H80" s="181"/>
      <c r="I80" s="170">
        <v>0.41</v>
      </c>
      <c r="J80" s="170">
        <v>0.56999999999999995</v>
      </c>
      <c r="K80" s="170">
        <v>0.37</v>
      </c>
      <c r="L80" s="170">
        <v>0.4</v>
      </c>
      <c r="M80" s="170">
        <v>0.31</v>
      </c>
      <c r="N80" s="148">
        <v>0.5</v>
      </c>
    </row>
    <row r="81" spans="1:14" ht="24.95" customHeight="1">
      <c r="A81" s="171" t="s">
        <v>36</v>
      </c>
      <c r="B81" s="170">
        <v>0.55000000000000004</v>
      </c>
      <c r="C81" s="170">
        <v>0.56000000000000005</v>
      </c>
      <c r="D81" s="170">
        <v>0.54</v>
      </c>
      <c r="E81" s="170">
        <v>0.54</v>
      </c>
      <c r="F81" s="170">
        <v>0.48</v>
      </c>
      <c r="G81" s="148">
        <v>0.46</v>
      </c>
      <c r="H81" s="181"/>
      <c r="I81" s="170">
        <v>0.41</v>
      </c>
      <c r="J81" s="170">
        <v>0.38</v>
      </c>
      <c r="K81" s="170">
        <v>0.51</v>
      </c>
      <c r="L81" s="170">
        <v>0.33</v>
      </c>
      <c r="M81" s="170">
        <v>0.56000000000000005</v>
      </c>
      <c r="N81" s="148">
        <v>0.5</v>
      </c>
    </row>
    <row r="82" spans="1:14" ht="24.95" customHeight="1">
      <c r="A82" s="175" t="s">
        <v>35</v>
      </c>
      <c r="B82" s="170">
        <v>0.17</v>
      </c>
      <c r="C82" s="170">
        <v>0.16</v>
      </c>
      <c r="D82" s="170">
        <v>0.15</v>
      </c>
      <c r="E82" s="170">
        <v>0.13</v>
      </c>
      <c r="F82" s="170">
        <v>0.17</v>
      </c>
      <c r="G82" s="148">
        <v>0.18</v>
      </c>
      <c r="H82" s="181"/>
      <c r="I82" s="170">
        <v>0.18</v>
      </c>
      <c r="J82" s="170">
        <v>0.05</v>
      </c>
      <c r="K82" s="170">
        <v>0.09</v>
      </c>
      <c r="L82" s="170">
        <v>0.27</v>
      </c>
      <c r="M82" s="170">
        <v>0.13</v>
      </c>
      <c r="N82" s="148">
        <v>0</v>
      </c>
    </row>
    <row r="83" spans="1:14" ht="24.95" customHeight="1">
      <c r="A83" s="182" t="s">
        <v>38</v>
      </c>
      <c r="B83" s="194">
        <v>0.02</v>
      </c>
      <c r="C83" s="170">
        <v>0.02</v>
      </c>
      <c r="D83" s="170">
        <v>0.02</v>
      </c>
      <c r="E83" s="170">
        <v>0</v>
      </c>
      <c r="F83" s="170">
        <v>0.01</v>
      </c>
      <c r="G83" s="148">
        <v>0.02</v>
      </c>
      <c r="H83" s="181"/>
      <c r="I83" s="194">
        <v>0</v>
      </c>
      <c r="J83" s="170">
        <v>0</v>
      </c>
      <c r="K83" s="170">
        <v>0.03</v>
      </c>
      <c r="L83" s="170">
        <v>0</v>
      </c>
      <c r="M83" s="170">
        <v>0</v>
      </c>
      <c r="N83" s="148">
        <v>0</v>
      </c>
    </row>
    <row r="84" spans="1:14" ht="24.95" customHeight="1">
      <c r="A84" s="195" t="s">
        <v>58</v>
      </c>
      <c r="B84" s="179">
        <f>B80+B81</f>
        <v>0.82000000000000006</v>
      </c>
      <c r="C84" s="179">
        <f>C80+C81</f>
        <v>0.82000000000000006</v>
      </c>
      <c r="D84" s="179">
        <f>D80+D81</f>
        <v>0.83000000000000007</v>
      </c>
      <c r="E84" s="179">
        <f>E80+E81</f>
        <v>0.8600000000000001</v>
      </c>
      <c r="F84" s="179">
        <f t="shared" ref="F84:G84" si="14">F80+F81</f>
        <v>0.82000000000000006</v>
      </c>
      <c r="G84" s="226">
        <f t="shared" si="14"/>
        <v>0.8</v>
      </c>
      <c r="H84" s="184"/>
      <c r="I84" s="179">
        <f>I80+I81</f>
        <v>0.82</v>
      </c>
      <c r="J84" s="179">
        <f>J80+J81</f>
        <v>0.95</v>
      </c>
      <c r="K84" s="179">
        <f>K80+K81</f>
        <v>0.88</v>
      </c>
      <c r="L84" s="179">
        <f>L80+L81</f>
        <v>0.73</v>
      </c>
      <c r="M84" s="179">
        <f t="shared" ref="M84" si="15">M80+M81</f>
        <v>0.87000000000000011</v>
      </c>
      <c r="N84" s="226">
        <f t="shared" ref="N84" si="16">N80+N81</f>
        <v>1</v>
      </c>
    </row>
    <row r="85" spans="1:14" ht="39.75" customHeight="1">
      <c r="A85" s="474" t="s">
        <v>130</v>
      </c>
      <c r="B85" s="474"/>
      <c r="C85" s="474"/>
      <c r="D85" s="474"/>
      <c r="E85" s="474"/>
      <c r="F85" s="474"/>
      <c r="G85" s="474"/>
      <c r="H85" s="474"/>
      <c r="I85" s="474"/>
      <c r="J85" s="474"/>
      <c r="K85" s="474"/>
      <c r="L85" s="474"/>
      <c r="M85" s="474"/>
      <c r="N85" s="474"/>
    </row>
    <row r="86" spans="1:14" ht="33.75" customHeight="1">
      <c r="A86" s="162"/>
      <c r="B86" s="163" t="s">
        <v>67</v>
      </c>
      <c r="C86" s="163" t="s">
        <v>68</v>
      </c>
      <c r="D86" s="163" t="s">
        <v>81</v>
      </c>
      <c r="E86" s="163" t="s">
        <v>107</v>
      </c>
      <c r="F86" s="163" t="s">
        <v>128</v>
      </c>
      <c r="G86" s="224" t="s">
        <v>176</v>
      </c>
      <c r="H86" s="180"/>
      <c r="I86" s="163" t="s">
        <v>69</v>
      </c>
      <c r="J86" s="163" t="s">
        <v>70</v>
      </c>
      <c r="K86" s="163" t="s">
        <v>93</v>
      </c>
      <c r="L86" s="163" t="s">
        <v>108</v>
      </c>
      <c r="M86" s="163" t="s">
        <v>129</v>
      </c>
      <c r="N86" s="224" t="s">
        <v>177</v>
      </c>
    </row>
    <row r="87" spans="1:14" ht="24.95" customHeight="1">
      <c r="A87" s="165" t="s">
        <v>48</v>
      </c>
      <c r="B87" s="166" t="s">
        <v>56</v>
      </c>
      <c r="C87" s="166" t="s">
        <v>56</v>
      </c>
      <c r="D87" s="166" t="s">
        <v>56</v>
      </c>
      <c r="E87" s="166" t="s">
        <v>56</v>
      </c>
      <c r="F87" s="166">
        <v>425</v>
      </c>
      <c r="G87" s="225">
        <v>266</v>
      </c>
      <c r="H87" s="181"/>
      <c r="I87" s="166" t="s">
        <v>56</v>
      </c>
      <c r="J87" s="168" t="s">
        <v>56</v>
      </c>
      <c r="K87" s="168" t="s">
        <v>56</v>
      </c>
      <c r="L87" s="168" t="s">
        <v>56</v>
      </c>
      <c r="M87" s="166">
        <v>11</v>
      </c>
      <c r="N87" s="225">
        <v>7</v>
      </c>
    </row>
    <row r="88" spans="1:14" ht="24.95" customHeight="1">
      <c r="A88" s="171" t="s">
        <v>133</v>
      </c>
      <c r="B88" s="170" t="s">
        <v>56</v>
      </c>
      <c r="C88" s="170" t="s">
        <v>56</v>
      </c>
      <c r="D88" s="170" t="s">
        <v>56</v>
      </c>
      <c r="E88" s="170" t="s">
        <v>56</v>
      </c>
      <c r="F88" s="170">
        <v>0.28000000000000003</v>
      </c>
      <c r="G88" s="148">
        <v>0.25</v>
      </c>
      <c r="H88" s="181"/>
      <c r="I88" s="170" t="s">
        <v>56</v>
      </c>
      <c r="J88" s="170" t="s">
        <v>56</v>
      </c>
      <c r="K88" s="170" t="s">
        <v>56</v>
      </c>
      <c r="L88" s="170" t="s">
        <v>56</v>
      </c>
      <c r="M88" s="170">
        <v>0.18</v>
      </c>
      <c r="N88" s="148">
        <v>0.28999999999999998</v>
      </c>
    </row>
    <row r="89" spans="1:14" ht="24.95" customHeight="1">
      <c r="A89" s="171" t="s">
        <v>52</v>
      </c>
      <c r="B89" s="170" t="s">
        <v>56</v>
      </c>
      <c r="C89" s="170" t="s">
        <v>56</v>
      </c>
      <c r="D89" s="170" t="s">
        <v>56</v>
      </c>
      <c r="E89" s="170" t="s">
        <v>56</v>
      </c>
      <c r="F89" s="170">
        <v>0.55000000000000004</v>
      </c>
      <c r="G89" s="148">
        <v>0.57999999999999996</v>
      </c>
      <c r="H89" s="181"/>
      <c r="I89" s="170" t="s">
        <v>56</v>
      </c>
      <c r="J89" s="170" t="s">
        <v>56</v>
      </c>
      <c r="K89" s="170" t="s">
        <v>56</v>
      </c>
      <c r="L89" s="170" t="s">
        <v>56</v>
      </c>
      <c r="M89" s="170">
        <v>0.82</v>
      </c>
      <c r="N89" s="148">
        <v>0.71</v>
      </c>
    </row>
    <row r="90" spans="1:14" ht="24.95" customHeight="1">
      <c r="A90" s="175" t="s">
        <v>47</v>
      </c>
      <c r="B90" s="170" t="s">
        <v>56</v>
      </c>
      <c r="C90" s="170" t="s">
        <v>56</v>
      </c>
      <c r="D90" s="170" t="s">
        <v>56</v>
      </c>
      <c r="E90" s="170" t="s">
        <v>56</v>
      </c>
      <c r="F90" s="170">
        <v>0.17</v>
      </c>
      <c r="G90" s="148">
        <v>0.17</v>
      </c>
      <c r="H90" s="181"/>
      <c r="I90" s="170" t="s">
        <v>56</v>
      </c>
      <c r="J90" s="170" t="s">
        <v>56</v>
      </c>
      <c r="K90" s="170" t="s">
        <v>56</v>
      </c>
      <c r="L90" s="170" t="s">
        <v>56</v>
      </c>
      <c r="M90" s="170">
        <v>0</v>
      </c>
      <c r="N90" s="148">
        <v>0</v>
      </c>
    </row>
    <row r="91" spans="1:14" ht="24.95" customHeight="1">
      <c r="A91" s="182" t="s">
        <v>72</v>
      </c>
      <c r="B91" s="194" t="s">
        <v>56</v>
      </c>
      <c r="C91" s="170" t="s">
        <v>56</v>
      </c>
      <c r="D91" s="170" t="s">
        <v>56</v>
      </c>
      <c r="E91" s="170" t="s">
        <v>56</v>
      </c>
      <c r="F91" s="179">
        <f t="shared" ref="F91:G91" si="17">F88+F89</f>
        <v>0.83000000000000007</v>
      </c>
      <c r="G91" s="226">
        <f t="shared" si="17"/>
        <v>0.83</v>
      </c>
      <c r="H91" s="181"/>
      <c r="I91" s="194" t="s">
        <v>56</v>
      </c>
      <c r="J91" s="170" t="s">
        <v>56</v>
      </c>
      <c r="K91" s="170" t="s">
        <v>56</v>
      </c>
      <c r="L91" s="170" t="s">
        <v>56</v>
      </c>
      <c r="M91" s="179">
        <f t="shared" ref="M91" si="18">M88+M89</f>
        <v>1</v>
      </c>
      <c r="N91" s="226">
        <f t="shared" ref="N91" si="19">N88+N89</f>
        <v>1</v>
      </c>
    </row>
    <row r="92" spans="1:14" ht="33.75" customHeight="1">
      <c r="A92" s="474" t="s">
        <v>134</v>
      </c>
      <c r="B92" s="474"/>
      <c r="C92" s="474"/>
      <c r="D92" s="474"/>
      <c r="E92" s="474"/>
      <c r="F92" s="474"/>
      <c r="G92" s="474"/>
      <c r="H92" s="474"/>
      <c r="I92" s="474"/>
      <c r="J92" s="474"/>
      <c r="K92" s="474"/>
      <c r="L92" s="474"/>
      <c r="M92" s="474"/>
      <c r="N92" s="474"/>
    </row>
    <row r="93" spans="1:14" ht="34.5" customHeight="1">
      <c r="A93" s="162"/>
      <c r="B93" s="163" t="s">
        <v>67</v>
      </c>
      <c r="C93" s="163" t="s">
        <v>68</v>
      </c>
      <c r="D93" s="163" t="s">
        <v>81</v>
      </c>
      <c r="E93" s="163" t="s">
        <v>107</v>
      </c>
      <c r="F93" s="163" t="s">
        <v>128</v>
      </c>
      <c r="G93" s="224" t="s">
        <v>176</v>
      </c>
      <c r="H93" s="180"/>
      <c r="I93" s="163" t="s">
        <v>69</v>
      </c>
      <c r="J93" s="163" t="s">
        <v>70</v>
      </c>
      <c r="K93" s="163" t="s">
        <v>93</v>
      </c>
      <c r="L93" s="163" t="s">
        <v>108</v>
      </c>
      <c r="M93" s="163" t="s">
        <v>129</v>
      </c>
      <c r="N93" s="224" t="s">
        <v>177</v>
      </c>
    </row>
    <row r="94" spans="1:14" ht="24.95" customHeight="1">
      <c r="A94" s="165" t="s">
        <v>48</v>
      </c>
      <c r="B94" s="166" t="s">
        <v>56</v>
      </c>
      <c r="C94" s="166">
        <v>539</v>
      </c>
      <c r="D94" s="166">
        <v>509</v>
      </c>
      <c r="E94" s="166">
        <v>454</v>
      </c>
      <c r="F94" s="166">
        <v>420</v>
      </c>
      <c r="G94" s="225">
        <v>259</v>
      </c>
      <c r="H94" s="181"/>
      <c r="I94" s="166" t="s">
        <v>56</v>
      </c>
      <c r="J94" s="168">
        <v>21</v>
      </c>
      <c r="K94" s="168">
        <v>36</v>
      </c>
      <c r="L94" s="168">
        <v>13</v>
      </c>
      <c r="M94" s="168">
        <v>14</v>
      </c>
      <c r="N94" s="232">
        <v>14</v>
      </c>
    </row>
    <row r="95" spans="1:14" ht="24.95" customHeight="1">
      <c r="A95" s="171" t="s">
        <v>37</v>
      </c>
      <c r="B95" s="166" t="s">
        <v>56</v>
      </c>
      <c r="C95" s="170">
        <v>0.32</v>
      </c>
      <c r="D95" s="170">
        <v>0.35</v>
      </c>
      <c r="E95" s="170">
        <v>0.35</v>
      </c>
      <c r="F95" s="170">
        <v>0.36</v>
      </c>
      <c r="G95" s="148">
        <v>0.34</v>
      </c>
      <c r="H95" s="181"/>
      <c r="I95" s="166" t="s">
        <v>56</v>
      </c>
      <c r="J95" s="170">
        <v>0.56999999999999995</v>
      </c>
      <c r="K95" s="170">
        <v>0.5</v>
      </c>
      <c r="L95" s="170">
        <v>0.54</v>
      </c>
      <c r="M95" s="170">
        <v>0.5</v>
      </c>
      <c r="N95" s="148">
        <v>0.43</v>
      </c>
    </row>
    <row r="96" spans="1:14" ht="24.95" customHeight="1">
      <c r="A96" s="171" t="s">
        <v>36</v>
      </c>
      <c r="B96" s="166" t="s">
        <v>56</v>
      </c>
      <c r="C96" s="170">
        <v>0.43</v>
      </c>
      <c r="D96" s="170">
        <v>0.41</v>
      </c>
      <c r="E96" s="170">
        <v>0.39</v>
      </c>
      <c r="F96" s="170">
        <v>0.4</v>
      </c>
      <c r="G96" s="148">
        <v>0.39</v>
      </c>
      <c r="H96" s="181"/>
      <c r="I96" s="166" t="s">
        <v>56</v>
      </c>
      <c r="J96" s="170">
        <v>0.28999999999999998</v>
      </c>
      <c r="K96" s="170">
        <v>0.28000000000000003</v>
      </c>
      <c r="L96" s="170">
        <v>0.31</v>
      </c>
      <c r="M96" s="170">
        <v>0.21</v>
      </c>
      <c r="N96" s="148">
        <v>0.43</v>
      </c>
    </row>
    <row r="97" spans="1:14" ht="24.95" customHeight="1">
      <c r="A97" s="175" t="s">
        <v>35</v>
      </c>
      <c r="B97" s="166" t="s">
        <v>56</v>
      </c>
      <c r="C97" s="170">
        <v>0.18</v>
      </c>
      <c r="D97" s="170">
        <v>0.18</v>
      </c>
      <c r="E97" s="170">
        <v>0.19</v>
      </c>
      <c r="F97" s="170">
        <v>0.15</v>
      </c>
      <c r="G97" s="148">
        <v>0.21</v>
      </c>
      <c r="H97" s="181"/>
      <c r="I97" s="166" t="s">
        <v>56</v>
      </c>
      <c r="J97" s="170">
        <v>0.14000000000000001</v>
      </c>
      <c r="K97" s="170">
        <v>0.17</v>
      </c>
      <c r="L97" s="170">
        <v>0.15</v>
      </c>
      <c r="M97" s="170">
        <v>0.28999999999999998</v>
      </c>
      <c r="N97" s="148">
        <v>0.14000000000000001</v>
      </c>
    </row>
    <row r="98" spans="1:14" ht="24.95" customHeight="1">
      <c r="A98" s="182" t="s">
        <v>38</v>
      </c>
      <c r="B98" s="166" t="s">
        <v>56</v>
      </c>
      <c r="C98" s="170">
        <v>7.0000000000000007E-2</v>
      </c>
      <c r="D98" s="170">
        <v>0.06</v>
      </c>
      <c r="E98" s="170">
        <v>7.0000000000000007E-2</v>
      </c>
      <c r="F98" s="170">
        <v>0.09</v>
      </c>
      <c r="G98" s="148">
        <v>0.05</v>
      </c>
      <c r="H98" s="181"/>
      <c r="I98" s="166" t="s">
        <v>56</v>
      </c>
      <c r="J98" s="170">
        <v>0</v>
      </c>
      <c r="K98" s="170">
        <v>0.06</v>
      </c>
      <c r="L98" s="170">
        <v>0</v>
      </c>
      <c r="M98" s="170">
        <v>0</v>
      </c>
      <c r="N98" s="148">
        <v>0</v>
      </c>
    </row>
    <row r="99" spans="1:14" ht="24.95" customHeight="1">
      <c r="A99" s="195" t="s">
        <v>58</v>
      </c>
      <c r="B99" s="197" t="s">
        <v>56</v>
      </c>
      <c r="C99" s="179">
        <f>C95+C96</f>
        <v>0.75</v>
      </c>
      <c r="D99" s="179">
        <f>D95+D96</f>
        <v>0.76</v>
      </c>
      <c r="E99" s="179">
        <f>E95+E96</f>
        <v>0.74</v>
      </c>
      <c r="F99" s="179">
        <f t="shared" ref="F99:G99" si="20">F95+F96</f>
        <v>0.76</v>
      </c>
      <c r="G99" s="226">
        <f t="shared" si="20"/>
        <v>0.73</v>
      </c>
      <c r="H99" s="184"/>
      <c r="I99" s="166" t="s">
        <v>56</v>
      </c>
      <c r="J99" s="179">
        <f>J95+J96</f>
        <v>0.85999999999999988</v>
      </c>
      <c r="K99" s="179">
        <f>K95+K96</f>
        <v>0.78</v>
      </c>
      <c r="L99" s="179">
        <f>L95+L96</f>
        <v>0.85000000000000009</v>
      </c>
      <c r="M99" s="179">
        <f t="shared" ref="M99" si="21">M95+M96</f>
        <v>0.71</v>
      </c>
      <c r="N99" s="226">
        <f t="shared" ref="N99" si="22">N95+N96</f>
        <v>0.86</v>
      </c>
    </row>
    <row r="100" spans="1:14" ht="29.25" customHeight="1">
      <c r="A100" s="474" t="s">
        <v>187</v>
      </c>
      <c r="B100" s="474"/>
      <c r="C100" s="474"/>
      <c r="D100" s="474"/>
      <c r="E100" s="474"/>
      <c r="F100" s="474"/>
      <c r="G100" s="474"/>
      <c r="H100" s="474"/>
      <c r="I100" s="474"/>
      <c r="J100" s="474"/>
      <c r="K100" s="474"/>
      <c r="L100" s="474"/>
      <c r="M100" s="474"/>
      <c r="N100" s="474"/>
    </row>
    <row r="101" spans="1:14" ht="36" customHeight="1">
      <c r="A101" s="162"/>
      <c r="B101" s="163" t="s">
        <v>67</v>
      </c>
      <c r="C101" s="163" t="s">
        <v>68</v>
      </c>
      <c r="D101" s="163" t="s">
        <v>81</v>
      </c>
      <c r="E101" s="163" t="s">
        <v>107</v>
      </c>
      <c r="F101" s="163" t="s">
        <v>128</v>
      </c>
      <c r="G101" s="224" t="s">
        <v>176</v>
      </c>
      <c r="H101" s="198"/>
      <c r="I101" s="163" t="s">
        <v>69</v>
      </c>
      <c r="J101" s="163" t="s">
        <v>70</v>
      </c>
      <c r="K101" s="163" t="s">
        <v>93</v>
      </c>
      <c r="L101" s="163" t="s">
        <v>108</v>
      </c>
      <c r="M101" s="163" t="s">
        <v>129</v>
      </c>
      <c r="N101" s="224" t="s">
        <v>177</v>
      </c>
    </row>
    <row r="102" spans="1:14" ht="24.95" customHeight="1">
      <c r="A102" s="165" t="s">
        <v>48</v>
      </c>
      <c r="B102" s="166">
        <v>524</v>
      </c>
      <c r="C102" s="166">
        <v>504</v>
      </c>
      <c r="D102" s="166">
        <v>506</v>
      </c>
      <c r="E102" s="166">
        <v>449</v>
      </c>
      <c r="F102" s="166">
        <v>416</v>
      </c>
      <c r="G102" s="225">
        <v>258</v>
      </c>
      <c r="H102" s="199"/>
      <c r="I102" s="166">
        <v>17</v>
      </c>
      <c r="J102" s="168">
        <v>19</v>
      </c>
      <c r="K102" s="168">
        <v>36</v>
      </c>
      <c r="L102" s="168">
        <v>13</v>
      </c>
      <c r="M102" s="168">
        <v>15</v>
      </c>
      <c r="N102" s="232">
        <v>13</v>
      </c>
    </row>
    <row r="103" spans="1:14" ht="24.95" customHeight="1">
      <c r="A103" s="200" t="s">
        <v>39</v>
      </c>
      <c r="B103" s="170">
        <v>0.1</v>
      </c>
      <c r="C103" s="170">
        <v>0.09</v>
      </c>
      <c r="D103" s="170">
        <v>0.11</v>
      </c>
      <c r="E103" s="170">
        <v>0.14000000000000001</v>
      </c>
      <c r="F103" s="170">
        <v>0.16</v>
      </c>
      <c r="G103" s="148">
        <v>0.15</v>
      </c>
      <c r="H103" s="199"/>
      <c r="I103" s="170">
        <v>0.24</v>
      </c>
      <c r="J103" s="170">
        <v>0.26</v>
      </c>
      <c r="K103" s="170">
        <v>0.19</v>
      </c>
      <c r="L103" s="170">
        <v>0.23</v>
      </c>
      <c r="M103" s="170">
        <v>0.27</v>
      </c>
      <c r="N103" s="148">
        <v>0</v>
      </c>
    </row>
    <row r="104" spans="1:14" ht="24.95" customHeight="1">
      <c r="A104" s="175" t="s">
        <v>40</v>
      </c>
      <c r="B104" s="170">
        <v>0.59</v>
      </c>
      <c r="C104" s="170">
        <v>0.54</v>
      </c>
      <c r="D104" s="170">
        <v>0.55000000000000004</v>
      </c>
      <c r="E104" s="170">
        <v>0.55000000000000004</v>
      </c>
      <c r="F104" s="170">
        <v>0.52</v>
      </c>
      <c r="G104" s="148">
        <v>0.55000000000000004</v>
      </c>
      <c r="H104" s="199"/>
      <c r="I104" s="170">
        <v>0.59</v>
      </c>
      <c r="J104" s="170">
        <v>0.68</v>
      </c>
      <c r="K104" s="170">
        <v>0.57999999999999996</v>
      </c>
      <c r="L104" s="170">
        <v>0.54</v>
      </c>
      <c r="M104" s="170">
        <v>0.53</v>
      </c>
      <c r="N104" s="148">
        <v>0.92</v>
      </c>
    </row>
    <row r="105" spans="1:14" ht="24.95" customHeight="1">
      <c r="A105" s="182" t="s">
        <v>41</v>
      </c>
      <c r="B105" s="170">
        <v>0.23</v>
      </c>
      <c r="C105" s="170">
        <v>0.3</v>
      </c>
      <c r="D105" s="170">
        <v>0.25</v>
      </c>
      <c r="E105" s="170">
        <v>0.23</v>
      </c>
      <c r="F105" s="170">
        <v>0.25</v>
      </c>
      <c r="G105" s="148">
        <v>0.21</v>
      </c>
      <c r="H105" s="199"/>
      <c r="I105" s="170">
        <v>0.18</v>
      </c>
      <c r="J105" s="170">
        <v>0.05</v>
      </c>
      <c r="K105" s="170">
        <v>0.14000000000000001</v>
      </c>
      <c r="L105" s="170">
        <v>0.23</v>
      </c>
      <c r="M105" s="170">
        <v>0.13</v>
      </c>
      <c r="N105" s="148">
        <v>0.08</v>
      </c>
    </row>
    <row r="106" spans="1:14" ht="24.95" customHeight="1">
      <c r="A106" s="182" t="s">
        <v>42</v>
      </c>
      <c r="B106" s="201">
        <v>7.0000000000000007E-2</v>
      </c>
      <c r="C106" s="170">
        <v>7.0000000000000007E-2</v>
      </c>
      <c r="D106" s="170">
        <v>0.08</v>
      </c>
      <c r="E106" s="170">
        <v>0.08</v>
      </c>
      <c r="F106" s="170">
        <v>7.0000000000000007E-2</v>
      </c>
      <c r="G106" s="148">
        <v>0.09</v>
      </c>
      <c r="H106" s="199"/>
      <c r="I106" s="201">
        <v>0</v>
      </c>
      <c r="J106" s="170">
        <v>0</v>
      </c>
      <c r="K106" s="170">
        <v>0.08</v>
      </c>
      <c r="L106" s="170">
        <v>0</v>
      </c>
      <c r="M106" s="170">
        <v>7.0000000000000007E-2</v>
      </c>
      <c r="N106" s="148">
        <v>0</v>
      </c>
    </row>
    <row r="107" spans="1:14" ht="24.95" customHeight="1">
      <c r="A107" s="202" t="s">
        <v>59</v>
      </c>
      <c r="B107" s="179">
        <f>B103+B104</f>
        <v>0.69</v>
      </c>
      <c r="C107" s="179">
        <f>C103+C104</f>
        <v>0.63</v>
      </c>
      <c r="D107" s="179">
        <f>D103+D104</f>
        <v>0.66</v>
      </c>
      <c r="E107" s="179">
        <f>E103+E104</f>
        <v>0.69000000000000006</v>
      </c>
      <c r="F107" s="179">
        <f t="shared" ref="F107:G107" si="23">F103+F104</f>
        <v>0.68</v>
      </c>
      <c r="G107" s="226">
        <f t="shared" si="23"/>
        <v>0.70000000000000007</v>
      </c>
      <c r="H107" s="203"/>
      <c r="I107" s="179">
        <f>I103+I104</f>
        <v>0.83</v>
      </c>
      <c r="J107" s="179">
        <f>J103+J104</f>
        <v>0.94000000000000006</v>
      </c>
      <c r="K107" s="179">
        <f>K103+K104</f>
        <v>0.77</v>
      </c>
      <c r="L107" s="179">
        <f>L103+L104</f>
        <v>0.77</v>
      </c>
      <c r="M107" s="179">
        <f t="shared" ref="M107" si="24">M103+M104</f>
        <v>0.8</v>
      </c>
      <c r="N107" s="226">
        <f t="shared" ref="N107" si="25">N103+N104</f>
        <v>0.92</v>
      </c>
    </row>
    <row r="108" spans="1:14" ht="42" customHeight="1">
      <c r="A108" s="474" t="s">
        <v>188</v>
      </c>
      <c r="B108" s="474"/>
      <c r="C108" s="474"/>
      <c r="D108" s="474"/>
      <c r="E108" s="474"/>
      <c r="F108" s="474"/>
      <c r="G108" s="474"/>
      <c r="H108" s="474"/>
      <c r="I108" s="474"/>
      <c r="J108" s="474"/>
      <c r="K108" s="474"/>
      <c r="L108" s="474"/>
      <c r="M108" s="474"/>
      <c r="N108" s="474"/>
    </row>
    <row r="109" spans="1:14" ht="33.75" customHeight="1">
      <c r="A109" s="162"/>
      <c r="B109" s="163" t="s">
        <v>67</v>
      </c>
      <c r="C109" s="163" t="s">
        <v>68</v>
      </c>
      <c r="D109" s="163" t="s">
        <v>81</v>
      </c>
      <c r="E109" s="163" t="s">
        <v>107</v>
      </c>
      <c r="F109" s="163" t="s">
        <v>128</v>
      </c>
      <c r="G109" s="224" t="s">
        <v>176</v>
      </c>
      <c r="H109" s="180"/>
      <c r="I109" s="163" t="s">
        <v>69</v>
      </c>
      <c r="J109" s="163" t="s">
        <v>70</v>
      </c>
      <c r="K109" s="163" t="s">
        <v>93</v>
      </c>
      <c r="L109" s="163" t="s">
        <v>108</v>
      </c>
      <c r="M109" s="163" t="s">
        <v>129</v>
      </c>
      <c r="N109" s="224" t="s">
        <v>177</v>
      </c>
    </row>
    <row r="110" spans="1:14" ht="24.95" customHeight="1">
      <c r="A110" s="165" t="s">
        <v>48</v>
      </c>
      <c r="B110" s="166" t="s">
        <v>56</v>
      </c>
      <c r="C110" s="168">
        <v>531</v>
      </c>
      <c r="D110" s="168">
        <v>495</v>
      </c>
      <c r="E110" s="168">
        <v>451</v>
      </c>
      <c r="F110" s="204">
        <v>415</v>
      </c>
      <c r="G110" s="227">
        <v>251</v>
      </c>
      <c r="H110" s="181"/>
      <c r="I110" s="166" t="s">
        <v>56</v>
      </c>
      <c r="J110" s="168">
        <v>20</v>
      </c>
      <c r="K110" s="168">
        <v>35</v>
      </c>
      <c r="L110" s="168">
        <v>14</v>
      </c>
      <c r="M110" s="204">
        <v>14</v>
      </c>
      <c r="N110" s="227">
        <v>13</v>
      </c>
    </row>
    <row r="111" spans="1:14" ht="37.5" customHeight="1">
      <c r="A111" s="205" t="s">
        <v>73</v>
      </c>
      <c r="B111" s="206" t="s">
        <v>56</v>
      </c>
      <c r="C111" s="170">
        <v>0.4</v>
      </c>
      <c r="D111" s="170">
        <v>0.44</v>
      </c>
      <c r="E111" s="170">
        <v>0.47</v>
      </c>
      <c r="F111" s="170">
        <v>0.44</v>
      </c>
      <c r="G111" s="148">
        <v>0.44</v>
      </c>
      <c r="H111" s="181"/>
      <c r="I111" s="206" t="s">
        <v>56</v>
      </c>
      <c r="J111" s="170">
        <v>0.4</v>
      </c>
      <c r="K111" s="170">
        <v>0.51</v>
      </c>
      <c r="L111" s="170">
        <v>0.28999999999999998</v>
      </c>
      <c r="M111" s="170">
        <v>0.79</v>
      </c>
      <c r="N111" s="148">
        <v>0.31</v>
      </c>
    </row>
    <row r="112" spans="1:14" ht="24.95" customHeight="1">
      <c r="A112" s="205" t="s">
        <v>79</v>
      </c>
      <c r="B112" s="206" t="s">
        <v>56</v>
      </c>
      <c r="C112" s="204">
        <v>316</v>
      </c>
      <c r="D112" s="204">
        <v>277</v>
      </c>
      <c r="E112" s="204">
        <v>238</v>
      </c>
      <c r="F112" s="204">
        <v>232</v>
      </c>
      <c r="G112" s="227">
        <v>141</v>
      </c>
      <c r="H112" s="181"/>
      <c r="I112" s="206" t="s">
        <v>56</v>
      </c>
      <c r="J112" s="204">
        <v>12</v>
      </c>
      <c r="K112" s="154">
        <v>17</v>
      </c>
      <c r="L112" s="154">
        <v>10</v>
      </c>
      <c r="M112" s="204">
        <v>3</v>
      </c>
      <c r="N112" s="227">
        <v>9</v>
      </c>
    </row>
    <row r="113" spans="1:14" ht="24.95" customHeight="1">
      <c r="A113" s="207" t="s">
        <v>37</v>
      </c>
      <c r="B113" s="166" t="s">
        <v>56</v>
      </c>
      <c r="C113" s="170">
        <v>0.34</v>
      </c>
      <c r="D113" s="170">
        <v>0.34</v>
      </c>
      <c r="E113" s="170">
        <v>0.43</v>
      </c>
      <c r="F113" s="170">
        <v>0.39</v>
      </c>
      <c r="G113" s="148">
        <v>0.43</v>
      </c>
      <c r="H113" s="181"/>
      <c r="I113" s="166" t="s">
        <v>56</v>
      </c>
      <c r="J113" s="170">
        <v>0.25</v>
      </c>
      <c r="K113" s="160">
        <v>0.71</v>
      </c>
      <c r="L113" s="160">
        <v>0.1</v>
      </c>
      <c r="M113" s="170">
        <v>0.33</v>
      </c>
      <c r="N113" s="148">
        <v>0.33</v>
      </c>
    </row>
    <row r="114" spans="1:14" ht="24.95" customHeight="1">
      <c r="A114" s="207" t="s">
        <v>36</v>
      </c>
      <c r="B114" s="166" t="s">
        <v>56</v>
      </c>
      <c r="C114" s="170">
        <v>0.43</v>
      </c>
      <c r="D114" s="170">
        <v>0.4</v>
      </c>
      <c r="E114" s="170">
        <v>0.33</v>
      </c>
      <c r="F114" s="170">
        <v>0.34</v>
      </c>
      <c r="G114" s="148">
        <v>0.38</v>
      </c>
      <c r="H114" s="181"/>
      <c r="I114" s="166" t="s">
        <v>56</v>
      </c>
      <c r="J114" s="170">
        <v>0.67</v>
      </c>
      <c r="K114" s="170">
        <v>0.18</v>
      </c>
      <c r="L114" s="170">
        <v>0.7</v>
      </c>
      <c r="M114" s="170">
        <v>0.33</v>
      </c>
      <c r="N114" s="148">
        <v>0.56000000000000005</v>
      </c>
    </row>
    <row r="115" spans="1:14" ht="24.95" customHeight="1">
      <c r="A115" s="208" t="s">
        <v>35</v>
      </c>
      <c r="B115" s="166" t="s">
        <v>56</v>
      </c>
      <c r="C115" s="170">
        <v>0.18</v>
      </c>
      <c r="D115" s="170">
        <v>0.23</v>
      </c>
      <c r="E115" s="170">
        <v>0.21</v>
      </c>
      <c r="F115" s="170">
        <v>0.22</v>
      </c>
      <c r="G115" s="148">
        <v>0.18</v>
      </c>
      <c r="H115" s="181"/>
      <c r="I115" s="166" t="s">
        <v>56</v>
      </c>
      <c r="J115" s="170">
        <v>0.08</v>
      </c>
      <c r="K115" s="170">
        <v>0.06</v>
      </c>
      <c r="L115" s="170">
        <v>0.2</v>
      </c>
      <c r="M115" s="170">
        <v>0.33</v>
      </c>
      <c r="N115" s="148">
        <v>0.11</v>
      </c>
    </row>
    <row r="116" spans="1:14" ht="24.95" customHeight="1">
      <c r="A116" s="209" t="s">
        <v>38</v>
      </c>
      <c r="B116" s="166" t="s">
        <v>56</v>
      </c>
      <c r="C116" s="170">
        <v>0.04</v>
      </c>
      <c r="D116" s="170">
        <v>0.03</v>
      </c>
      <c r="E116" s="170">
        <v>0.03</v>
      </c>
      <c r="F116" s="170">
        <v>0.05</v>
      </c>
      <c r="G116" s="148">
        <v>0.01</v>
      </c>
      <c r="H116" s="181"/>
      <c r="I116" s="166" t="s">
        <v>56</v>
      </c>
      <c r="J116" s="170">
        <v>0</v>
      </c>
      <c r="K116" s="170">
        <v>0.06</v>
      </c>
      <c r="L116" s="170">
        <v>0</v>
      </c>
      <c r="M116" s="170">
        <v>0</v>
      </c>
      <c r="N116" s="148">
        <v>0</v>
      </c>
    </row>
    <row r="117" spans="1:14" ht="24.95" customHeight="1">
      <c r="A117" s="210" t="s">
        <v>58</v>
      </c>
      <c r="B117" s="166" t="s">
        <v>56</v>
      </c>
      <c r="C117" s="179">
        <f>C113+C114</f>
        <v>0.77</v>
      </c>
      <c r="D117" s="179">
        <f>D113+D114</f>
        <v>0.74</v>
      </c>
      <c r="E117" s="179">
        <f>E113+E114</f>
        <v>0.76</v>
      </c>
      <c r="F117" s="179">
        <f t="shared" ref="F117:G117" si="26">F113+F114</f>
        <v>0.73</v>
      </c>
      <c r="G117" s="226">
        <f t="shared" si="26"/>
        <v>0.81</v>
      </c>
      <c r="H117" s="184"/>
      <c r="I117" s="166" t="s">
        <v>56</v>
      </c>
      <c r="J117" s="179">
        <f>J113+J114</f>
        <v>0.92</v>
      </c>
      <c r="K117" s="179">
        <f>K113+K114</f>
        <v>0.8899999999999999</v>
      </c>
      <c r="L117" s="179">
        <f>L113+L114</f>
        <v>0.79999999999999993</v>
      </c>
      <c r="M117" s="179">
        <f t="shared" ref="M117" si="27">M113+M114</f>
        <v>0.66</v>
      </c>
      <c r="N117" s="226">
        <f t="shared" ref="N117" si="28">N113+N114</f>
        <v>0.89000000000000012</v>
      </c>
    </row>
    <row r="118" spans="1:14" ht="29.25" customHeight="1">
      <c r="A118" s="474" t="s">
        <v>137</v>
      </c>
      <c r="B118" s="474"/>
      <c r="C118" s="474"/>
      <c r="D118" s="474"/>
      <c r="E118" s="474"/>
      <c r="F118" s="474"/>
      <c r="G118" s="474"/>
      <c r="H118" s="474"/>
      <c r="I118" s="474"/>
      <c r="J118" s="474"/>
      <c r="K118" s="474"/>
      <c r="L118" s="474"/>
      <c r="M118" s="474"/>
      <c r="N118" s="474"/>
    </row>
    <row r="119" spans="1:14" ht="33.75" customHeight="1">
      <c r="A119" s="162"/>
      <c r="B119" s="163" t="s">
        <v>67</v>
      </c>
      <c r="C119" s="163" t="s">
        <v>68</v>
      </c>
      <c r="D119" s="163" t="s">
        <v>81</v>
      </c>
      <c r="E119" s="163" t="s">
        <v>107</v>
      </c>
      <c r="F119" s="163" t="s">
        <v>128</v>
      </c>
      <c r="G119" s="224" t="s">
        <v>176</v>
      </c>
      <c r="H119" s="180"/>
      <c r="I119" s="163" t="s">
        <v>69</v>
      </c>
      <c r="J119" s="163" t="s">
        <v>70</v>
      </c>
      <c r="K119" s="163" t="s">
        <v>93</v>
      </c>
      <c r="L119" s="163" t="s">
        <v>108</v>
      </c>
      <c r="M119" s="163" t="s">
        <v>129</v>
      </c>
      <c r="N119" s="224" t="s">
        <v>177</v>
      </c>
    </row>
    <row r="120" spans="1:14" ht="26.1" customHeight="1">
      <c r="A120" s="165" t="s">
        <v>48</v>
      </c>
      <c r="B120" s="166" t="s">
        <v>56</v>
      </c>
      <c r="C120" s="166">
        <v>531</v>
      </c>
      <c r="D120" s="166">
        <v>499</v>
      </c>
      <c r="E120" s="166">
        <v>445</v>
      </c>
      <c r="F120" s="166">
        <v>408</v>
      </c>
      <c r="G120" s="225">
        <v>255</v>
      </c>
      <c r="H120" s="181"/>
      <c r="I120" s="166" t="s">
        <v>56</v>
      </c>
      <c r="J120" s="168">
        <v>20</v>
      </c>
      <c r="K120" s="168">
        <v>35</v>
      </c>
      <c r="L120" s="168">
        <v>13</v>
      </c>
      <c r="M120" s="168">
        <v>15</v>
      </c>
      <c r="N120" s="232">
        <v>13</v>
      </c>
    </row>
    <row r="121" spans="1:14" ht="26.1" customHeight="1">
      <c r="A121" s="171" t="s">
        <v>37</v>
      </c>
      <c r="B121" s="166" t="s">
        <v>56</v>
      </c>
      <c r="C121" s="170">
        <v>0.32</v>
      </c>
      <c r="D121" s="170">
        <v>0.3</v>
      </c>
      <c r="E121" s="170">
        <v>0.34</v>
      </c>
      <c r="F121" s="170">
        <v>0.32</v>
      </c>
      <c r="G121" s="148">
        <v>0.28999999999999998</v>
      </c>
      <c r="H121" s="181"/>
      <c r="I121" s="166" t="s">
        <v>56</v>
      </c>
      <c r="J121" s="170">
        <v>0.4</v>
      </c>
      <c r="K121" s="170">
        <v>0.46</v>
      </c>
      <c r="L121" s="170">
        <v>0.23</v>
      </c>
      <c r="M121" s="170">
        <v>7.0000000000000007E-2</v>
      </c>
      <c r="N121" s="148">
        <v>0.46</v>
      </c>
    </row>
    <row r="122" spans="1:14" ht="26.1" customHeight="1">
      <c r="A122" s="171" t="s">
        <v>36</v>
      </c>
      <c r="B122" s="166" t="s">
        <v>56</v>
      </c>
      <c r="C122" s="170">
        <v>0.52</v>
      </c>
      <c r="D122" s="170">
        <v>0.51</v>
      </c>
      <c r="E122" s="170">
        <v>0.48</v>
      </c>
      <c r="F122" s="170">
        <v>0.51</v>
      </c>
      <c r="G122" s="148">
        <v>0.52</v>
      </c>
      <c r="H122" s="181"/>
      <c r="I122" s="166" t="s">
        <v>56</v>
      </c>
      <c r="J122" s="170">
        <v>0.6</v>
      </c>
      <c r="K122" s="170">
        <v>0.34</v>
      </c>
      <c r="L122" s="170">
        <v>0.62</v>
      </c>
      <c r="M122" s="170">
        <v>0.6</v>
      </c>
      <c r="N122" s="148">
        <v>0.38</v>
      </c>
    </row>
    <row r="123" spans="1:14" ht="26.1" customHeight="1">
      <c r="A123" s="175" t="s">
        <v>35</v>
      </c>
      <c r="B123" s="166" t="s">
        <v>56</v>
      </c>
      <c r="C123" s="170">
        <v>0.15</v>
      </c>
      <c r="D123" s="170">
        <v>0.17</v>
      </c>
      <c r="E123" s="170">
        <v>0.14000000000000001</v>
      </c>
      <c r="F123" s="170">
        <v>0.15</v>
      </c>
      <c r="G123" s="148">
        <v>0.14000000000000001</v>
      </c>
      <c r="H123" s="181"/>
      <c r="I123" s="166" t="s">
        <v>56</v>
      </c>
      <c r="J123" s="170">
        <v>0</v>
      </c>
      <c r="K123" s="170">
        <v>0.17</v>
      </c>
      <c r="L123" s="170">
        <v>0.15</v>
      </c>
      <c r="M123" s="170">
        <v>0.33</v>
      </c>
      <c r="N123" s="148">
        <v>0.15</v>
      </c>
    </row>
    <row r="124" spans="1:14" ht="26.1" customHeight="1">
      <c r="A124" s="182" t="s">
        <v>38</v>
      </c>
      <c r="B124" s="166" t="s">
        <v>56</v>
      </c>
      <c r="C124" s="170">
        <v>0.02</v>
      </c>
      <c r="D124" s="170">
        <v>0.02</v>
      </c>
      <c r="E124" s="170">
        <v>0.03</v>
      </c>
      <c r="F124" s="170">
        <v>0.02</v>
      </c>
      <c r="G124" s="148">
        <v>0.05</v>
      </c>
      <c r="H124" s="181"/>
      <c r="I124" s="166" t="s">
        <v>56</v>
      </c>
      <c r="J124" s="170">
        <v>0</v>
      </c>
      <c r="K124" s="170">
        <v>0.03</v>
      </c>
      <c r="L124" s="170">
        <v>0</v>
      </c>
      <c r="M124" s="170">
        <v>0</v>
      </c>
      <c r="N124" s="148">
        <v>0</v>
      </c>
    </row>
    <row r="125" spans="1:14" ht="26.1" customHeight="1">
      <c r="A125" s="195" t="s">
        <v>58</v>
      </c>
      <c r="B125" s="166" t="s">
        <v>56</v>
      </c>
      <c r="C125" s="179">
        <f>C121+C122</f>
        <v>0.84000000000000008</v>
      </c>
      <c r="D125" s="179">
        <f>D121+D122</f>
        <v>0.81</v>
      </c>
      <c r="E125" s="179">
        <f>E121+E122</f>
        <v>0.82000000000000006</v>
      </c>
      <c r="F125" s="179">
        <f t="shared" ref="F125:G125" si="29">F121+F122</f>
        <v>0.83000000000000007</v>
      </c>
      <c r="G125" s="226">
        <f t="shared" si="29"/>
        <v>0.81</v>
      </c>
      <c r="H125" s="184"/>
      <c r="I125" s="166" t="s">
        <v>56</v>
      </c>
      <c r="J125" s="179">
        <f>J121+J122</f>
        <v>1</v>
      </c>
      <c r="K125" s="179">
        <f>K121+K122</f>
        <v>0.8</v>
      </c>
      <c r="L125" s="179">
        <f>L121+L122</f>
        <v>0.85</v>
      </c>
      <c r="M125" s="179">
        <f t="shared" ref="M125" si="30">M121+M122</f>
        <v>0.66999999999999993</v>
      </c>
      <c r="N125" s="226">
        <f t="shared" ref="N125" si="31">N121+N122</f>
        <v>0.84000000000000008</v>
      </c>
    </row>
    <row r="126" spans="1:14" ht="27.75" customHeight="1">
      <c r="A126" s="474" t="s">
        <v>138</v>
      </c>
      <c r="B126" s="474"/>
      <c r="C126" s="474"/>
      <c r="D126" s="474"/>
      <c r="E126" s="474"/>
      <c r="F126" s="474"/>
      <c r="G126" s="474"/>
      <c r="H126" s="474"/>
      <c r="I126" s="474"/>
      <c r="J126" s="474"/>
      <c r="K126" s="474"/>
      <c r="L126" s="474"/>
      <c r="M126" s="474"/>
      <c r="N126" s="474"/>
    </row>
    <row r="127" spans="1:14" ht="33.75" customHeight="1">
      <c r="A127" s="162"/>
      <c r="B127" s="163" t="s">
        <v>67</v>
      </c>
      <c r="C127" s="163" t="s">
        <v>68</v>
      </c>
      <c r="D127" s="163" t="s">
        <v>81</v>
      </c>
      <c r="E127" s="163" t="s">
        <v>107</v>
      </c>
      <c r="F127" s="163" t="s">
        <v>128</v>
      </c>
      <c r="G127" s="224" t="s">
        <v>176</v>
      </c>
      <c r="H127" s="180"/>
      <c r="I127" s="163" t="s">
        <v>69</v>
      </c>
      <c r="J127" s="163" t="s">
        <v>70</v>
      </c>
      <c r="K127" s="163" t="s">
        <v>93</v>
      </c>
      <c r="L127" s="163" t="s">
        <v>108</v>
      </c>
      <c r="M127" s="163" t="s">
        <v>129</v>
      </c>
      <c r="N127" s="224" t="s">
        <v>177</v>
      </c>
    </row>
    <row r="128" spans="1:14" ht="26.1" customHeight="1">
      <c r="A128" s="165" t="s">
        <v>48</v>
      </c>
      <c r="B128" s="166">
        <v>515</v>
      </c>
      <c r="C128" s="166">
        <v>527</v>
      </c>
      <c r="D128" s="153">
        <v>496</v>
      </c>
      <c r="E128" s="153">
        <v>442</v>
      </c>
      <c r="F128" s="166">
        <v>400</v>
      </c>
      <c r="G128" s="225">
        <v>250</v>
      </c>
      <c r="H128" s="181"/>
      <c r="I128" s="211">
        <v>17</v>
      </c>
      <c r="J128" s="168">
        <v>20</v>
      </c>
      <c r="K128" s="166">
        <v>36</v>
      </c>
      <c r="L128" s="166">
        <v>11</v>
      </c>
      <c r="M128" s="168">
        <v>15</v>
      </c>
      <c r="N128" s="232">
        <v>13</v>
      </c>
    </row>
    <row r="129" spans="1:14" ht="26.1" customHeight="1">
      <c r="A129" s="171" t="s">
        <v>43</v>
      </c>
      <c r="B129" s="170">
        <v>0.14000000000000001</v>
      </c>
      <c r="C129" s="170">
        <v>0.17</v>
      </c>
      <c r="D129" s="160">
        <v>0.17</v>
      </c>
      <c r="E129" s="160">
        <v>0.22</v>
      </c>
      <c r="F129" s="170">
        <v>0.21</v>
      </c>
      <c r="G129" s="148">
        <v>0.18</v>
      </c>
      <c r="H129" s="181"/>
      <c r="I129" s="170">
        <v>0.28999999999999998</v>
      </c>
      <c r="J129" s="170">
        <v>0.35</v>
      </c>
      <c r="K129" s="170">
        <v>0.28000000000000003</v>
      </c>
      <c r="L129" s="170">
        <v>0</v>
      </c>
      <c r="M129" s="170">
        <v>7.0000000000000007E-2</v>
      </c>
      <c r="N129" s="148">
        <v>0.15</v>
      </c>
    </row>
    <row r="130" spans="1:14" ht="26.1" customHeight="1">
      <c r="A130" s="171" t="s">
        <v>44</v>
      </c>
      <c r="B130" s="170">
        <v>0.52</v>
      </c>
      <c r="C130" s="170">
        <v>0.56999999999999995</v>
      </c>
      <c r="D130" s="160">
        <v>0.55000000000000004</v>
      </c>
      <c r="E130" s="160">
        <v>0.49</v>
      </c>
      <c r="F130" s="170">
        <v>0.53</v>
      </c>
      <c r="G130" s="148">
        <v>0.51</v>
      </c>
      <c r="H130" s="181"/>
      <c r="I130" s="170">
        <v>0.47</v>
      </c>
      <c r="J130" s="170">
        <v>0.45</v>
      </c>
      <c r="K130" s="170">
        <v>0.39</v>
      </c>
      <c r="L130" s="170">
        <v>0.73</v>
      </c>
      <c r="M130" s="170">
        <v>0.6</v>
      </c>
      <c r="N130" s="148">
        <v>0.69</v>
      </c>
    </row>
    <row r="131" spans="1:14" ht="26.1" customHeight="1">
      <c r="A131" s="175" t="s">
        <v>45</v>
      </c>
      <c r="B131" s="170">
        <v>0.01</v>
      </c>
      <c r="C131" s="170">
        <v>0.02</v>
      </c>
      <c r="D131" s="160">
        <v>0.01</v>
      </c>
      <c r="E131" s="160">
        <v>0.01</v>
      </c>
      <c r="F131" s="170">
        <v>0.02</v>
      </c>
      <c r="G131" s="148">
        <v>0.02</v>
      </c>
      <c r="H131" s="181"/>
      <c r="I131" s="170">
        <v>0</v>
      </c>
      <c r="J131" s="170">
        <v>0</v>
      </c>
      <c r="K131" s="170">
        <v>0</v>
      </c>
      <c r="L131" s="170">
        <v>0</v>
      </c>
      <c r="M131" s="170">
        <v>0</v>
      </c>
      <c r="N131" s="148">
        <v>0</v>
      </c>
    </row>
    <row r="132" spans="1:14" ht="26.1" customHeight="1">
      <c r="A132" s="182" t="s">
        <v>46</v>
      </c>
      <c r="B132" s="194">
        <v>0</v>
      </c>
      <c r="C132" s="170">
        <v>0.01</v>
      </c>
      <c r="D132" s="160">
        <v>0</v>
      </c>
      <c r="E132" s="160">
        <v>0</v>
      </c>
      <c r="F132" s="170">
        <v>0.01</v>
      </c>
      <c r="G132" s="148">
        <v>0.01</v>
      </c>
      <c r="H132" s="181"/>
      <c r="I132" s="194">
        <v>0</v>
      </c>
      <c r="J132" s="170">
        <v>0</v>
      </c>
      <c r="K132" s="170">
        <v>0</v>
      </c>
      <c r="L132" s="170">
        <v>0</v>
      </c>
      <c r="M132" s="170">
        <v>0</v>
      </c>
      <c r="N132" s="148">
        <v>0</v>
      </c>
    </row>
    <row r="133" spans="1:14" ht="26.1" customHeight="1">
      <c r="A133" s="182" t="s">
        <v>47</v>
      </c>
      <c r="B133" s="212">
        <v>0.33</v>
      </c>
      <c r="C133" s="170">
        <v>0.23</v>
      </c>
      <c r="D133" s="160">
        <v>0.28000000000000003</v>
      </c>
      <c r="E133" s="160">
        <v>0.28000000000000003</v>
      </c>
      <c r="F133" s="170">
        <v>0.24</v>
      </c>
      <c r="G133" s="148">
        <v>0.28000000000000003</v>
      </c>
      <c r="H133" s="181"/>
      <c r="I133" s="212">
        <v>0.24</v>
      </c>
      <c r="J133" s="170">
        <v>0.2</v>
      </c>
      <c r="K133" s="170">
        <v>0.33</v>
      </c>
      <c r="L133" s="170">
        <v>0.27</v>
      </c>
      <c r="M133" s="170">
        <v>0.33</v>
      </c>
      <c r="N133" s="148">
        <v>0.15</v>
      </c>
    </row>
    <row r="134" spans="1:14" ht="36.75" customHeight="1">
      <c r="A134" s="195" t="s">
        <v>60</v>
      </c>
      <c r="B134" s="196">
        <f>B129+B130</f>
        <v>0.66</v>
      </c>
      <c r="C134" s="179">
        <f>C129+C130</f>
        <v>0.74</v>
      </c>
      <c r="D134" s="179">
        <f>D129+D130</f>
        <v>0.72000000000000008</v>
      </c>
      <c r="E134" s="179">
        <f>E129+E130</f>
        <v>0.71</v>
      </c>
      <c r="F134" s="179">
        <f t="shared" ref="F134:G134" si="32">F129+F130</f>
        <v>0.74</v>
      </c>
      <c r="G134" s="226">
        <f t="shared" si="32"/>
        <v>0.69</v>
      </c>
      <c r="H134" s="184"/>
      <c r="I134" s="196">
        <f>I129+I130</f>
        <v>0.76</v>
      </c>
      <c r="J134" s="179">
        <f>J129+J130</f>
        <v>0.8</v>
      </c>
      <c r="K134" s="179">
        <f>K129+K130</f>
        <v>0.67</v>
      </c>
      <c r="L134" s="179">
        <f>L129+L130</f>
        <v>0.73</v>
      </c>
      <c r="M134" s="179">
        <f t="shared" ref="M134" si="33">M129+M130</f>
        <v>0.66999999999999993</v>
      </c>
      <c r="N134" s="226">
        <f t="shared" ref="N134" si="34">N129+N130</f>
        <v>0.84</v>
      </c>
    </row>
    <row r="135" spans="1:14" ht="30" customHeight="1">
      <c r="A135" s="474" t="s">
        <v>189</v>
      </c>
      <c r="B135" s="474"/>
      <c r="C135" s="474"/>
      <c r="D135" s="474"/>
      <c r="E135" s="474"/>
      <c r="F135" s="474"/>
      <c r="G135" s="474"/>
      <c r="H135" s="474"/>
      <c r="I135" s="474"/>
      <c r="J135" s="474"/>
      <c r="K135" s="474"/>
      <c r="L135" s="474"/>
      <c r="M135" s="474"/>
      <c r="N135" s="474"/>
    </row>
    <row r="136" spans="1:14" ht="36" customHeight="1">
      <c r="A136" s="162"/>
      <c r="B136" s="163" t="s">
        <v>67</v>
      </c>
      <c r="C136" s="163" t="s">
        <v>68</v>
      </c>
      <c r="D136" s="163" t="s">
        <v>81</v>
      </c>
      <c r="E136" s="163" t="s">
        <v>107</v>
      </c>
      <c r="F136" s="163" t="s">
        <v>128</v>
      </c>
      <c r="G136" s="224" t="s">
        <v>176</v>
      </c>
      <c r="H136" s="180"/>
      <c r="I136" s="163" t="s">
        <v>69</v>
      </c>
      <c r="J136" s="163" t="s">
        <v>70</v>
      </c>
      <c r="K136" s="163" t="s">
        <v>93</v>
      </c>
      <c r="L136" s="163" t="s">
        <v>108</v>
      </c>
      <c r="M136" s="163" t="s">
        <v>129</v>
      </c>
      <c r="N136" s="224" t="s">
        <v>177</v>
      </c>
    </row>
    <row r="137" spans="1:14" ht="24.95" customHeight="1">
      <c r="A137" s="165" t="s">
        <v>48</v>
      </c>
      <c r="B137" s="166" t="s">
        <v>56</v>
      </c>
      <c r="C137" s="166">
        <v>517</v>
      </c>
      <c r="D137" s="166">
        <v>488</v>
      </c>
      <c r="E137" s="166">
        <v>437</v>
      </c>
      <c r="F137" s="166">
        <v>394</v>
      </c>
      <c r="G137" s="225">
        <v>245</v>
      </c>
      <c r="H137" s="181"/>
      <c r="I137" s="166" t="s">
        <v>56</v>
      </c>
      <c r="J137" s="168">
        <v>19</v>
      </c>
      <c r="K137" s="168">
        <v>32</v>
      </c>
      <c r="L137" s="168">
        <v>11</v>
      </c>
      <c r="M137" s="168">
        <v>13</v>
      </c>
      <c r="N137" s="232">
        <v>13</v>
      </c>
    </row>
    <row r="138" spans="1:14" ht="24.95" customHeight="1">
      <c r="A138" s="175" t="s">
        <v>51</v>
      </c>
      <c r="B138" s="166" t="s">
        <v>56</v>
      </c>
      <c r="C138" s="170">
        <v>0.2</v>
      </c>
      <c r="D138" s="170">
        <v>0.17</v>
      </c>
      <c r="E138" s="170">
        <v>0.19</v>
      </c>
      <c r="F138" s="170">
        <v>0.18</v>
      </c>
      <c r="G138" s="148">
        <v>0.19</v>
      </c>
      <c r="H138" s="181"/>
      <c r="I138" s="166" t="s">
        <v>56</v>
      </c>
      <c r="J138" s="170">
        <v>0.26</v>
      </c>
      <c r="K138" s="170">
        <v>0.16</v>
      </c>
      <c r="L138" s="170">
        <v>0</v>
      </c>
      <c r="M138" s="170">
        <v>0.15</v>
      </c>
      <c r="N138" s="148">
        <v>0.08</v>
      </c>
    </row>
    <row r="139" spans="1:14" ht="24.95" customHeight="1">
      <c r="A139" s="182" t="s">
        <v>52</v>
      </c>
      <c r="B139" s="166" t="s">
        <v>56</v>
      </c>
      <c r="C139" s="170">
        <v>0.51</v>
      </c>
      <c r="D139" s="170">
        <v>0.52</v>
      </c>
      <c r="E139" s="170">
        <v>0.48</v>
      </c>
      <c r="F139" s="170">
        <v>0.49</v>
      </c>
      <c r="G139" s="148">
        <v>0.51</v>
      </c>
      <c r="H139" s="181"/>
      <c r="I139" s="166" t="s">
        <v>56</v>
      </c>
      <c r="J139" s="170">
        <v>0.42</v>
      </c>
      <c r="K139" s="170">
        <v>0.5</v>
      </c>
      <c r="L139" s="170">
        <v>0.27</v>
      </c>
      <c r="M139" s="170">
        <v>0.46</v>
      </c>
      <c r="N139" s="148">
        <v>0.54</v>
      </c>
    </row>
    <row r="140" spans="1:14" ht="24.95" customHeight="1">
      <c r="A140" s="182" t="s">
        <v>47</v>
      </c>
      <c r="B140" s="166" t="s">
        <v>56</v>
      </c>
      <c r="C140" s="170">
        <v>0.28999999999999998</v>
      </c>
      <c r="D140" s="170">
        <v>0.31</v>
      </c>
      <c r="E140" s="170">
        <v>0.33</v>
      </c>
      <c r="F140" s="170">
        <v>0.33</v>
      </c>
      <c r="G140" s="148">
        <v>0.28999999999999998</v>
      </c>
      <c r="H140" s="181"/>
      <c r="I140" s="166" t="s">
        <v>56</v>
      </c>
      <c r="J140" s="170">
        <v>0.32</v>
      </c>
      <c r="K140" s="170">
        <v>0.34</v>
      </c>
      <c r="L140" s="170">
        <v>0.73</v>
      </c>
      <c r="M140" s="170">
        <v>0.38</v>
      </c>
      <c r="N140" s="148">
        <v>0.38</v>
      </c>
    </row>
    <row r="141" spans="1:14" ht="36" customHeight="1">
      <c r="A141" s="202" t="s">
        <v>72</v>
      </c>
      <c r="B141" s="166" t="s">
        <v>56</v>
      </c>
      <c r="C141" s="179">
        <f>SUM(C138:C139)</f>
        <v>0.71</v>
      </c>
      <c r="D141" s="179">
        <f>SUM(D138:D139)</f>
        <v>0.69000000000000006</v>
      </c>
      <c r="E141" s="179">
        <f>SUM(E138:E139)</f>
        <v>0.66999999999999993</v>
      </c>
      <c r="F141" s="179">
        <f t="shared" ref="F141:G141" si="35">SUM(F138:F139)</f>
        <v>0.66999999999999993</v>
      </c>
      <c r="G141" s="226">
        <f t="shared" si="35"/>
        <v>0.7</v>
      </c>
      <c r="H141" s="184"/>
      <c r="I141" s="166" t="s">
        <v>56</v>
      </c>
      <c r="J141" s="179">
        <f>SUM(J138:J139)</f>
        <v>0.67999999999999994</v>
      </c>
      <c r="K141" s="179">
        <f>SUM(K138:K139)</f>
        <v>0.66</v>
      </c>
      <c r="L141" s="179">
        <f>SUM(L138:L139)</f>
        <v>0.27</v>
      </c>
      <c r="M141" s="179">
        <f t="shared" ref="M141" si="36">SUM(M138:M139)</f>
        <v>0.61</v>
      </c>
      <c r="N141" s="226">
        <f t="shared" ref="N141" si="37">SUM(N138:N139)</f>
        <v>0.62</v>
      </c>
    </row>
    <row r="142" spans="1:14" ht="78.75" customHeight="1">
      <c r="A142" s="474" t="s">
        <v>153</v>
      </c>
      <c r="B142" s="474"/>
      <c r="C142" s="474"/>
      <c r="D142" s="474"/>
      <c r="E142" s="474"/>
      <c r="F142" s="474"/>
      <c r="G142" s="474"/>
      <c r="H142" s="474"/>
      <c r="I142" s="474"/>
      <c r="J142" s="474"/>
      <c r="K142" s="474"/>
      <c r="L142" s="474"/>
      <c r="M142" s="474"/>
      <c r="N142" s="474"/>
    </row>
    <row r="143" spans="1:14" ht="36.75" customHeight="1">
      <c r="A143" s="162"/>
      <c r="B143" s="163" t="s">
        <v>67</v>
      </c>
      <c r="C143" s="163" t="s">
        <v>68</v>
      </c>
      <c r="D143" s="163" t="s">
        <v>81</v>
      </c>
      <c r="E143" s="163" t="s">
        <v>107</v>
      </c>
      <c r="F143" s="163" t="s">
        <v>128</v>
      </c>
      <c r="G143" s="224" t="s">
        <v>176</v>
      </c>
      <c r="H143" s="180"/>
      <c r="I143" s="163" t="s">
        <v>69</v>
      </c>
      <c r="J143" s="163" t="s">
        <v>70</v>
      </c>
      <c r="K143" s="163" t="s">
        <v>93</v>
      </c>
      <c r="L143" s="163" t="s">
        <v>108</v>
      </c>
      <c r="M143" s="163" t="s">
        <v>129</v>
      </c>
      <c r="N143" s="224" t="s">
        <v>177</v>
      </c>
    </row>
    <row r="144" spans="1:14" ht="27" customHeight="1">
      <c r="A144" s="162" t="s">
        <v>12</v>
      </c>
      <c r="B144" s="163" t="s">
        <v>56</v>
      </c>
      <c r="C144" s="163">
        <v>256</v>
      </c>
      <c r="D144" s="163">
        <v>241</v>
      </c>
      <c r="E144" s="163">
        <v>288</v>
      </c>
      <c r="F144" s="163">
        <v>269</v>
      </c>
      <c r="G144" s="228">
        <v>183</v>
      </c>
      <c r="H144" s="181"/>
      <c r="I144" s="163" t="s">
        <v>56</v>
      </c>
      <c r="J144" s="163">
        <v>9</v>
      </c>
      <c r="K144" s="163">
        <v>9</v>
      </c>
      <c r="L144" s="163">
        <v>5</v>
      </c>
      <c r="M144" s="163">
        <v>9</v>
      </c>
      <c r="N144" s="228">
        <v>6</v>
      </c>
    </row>
    <row r="145" spans="1:14" ht="24.95" customHeight="1">
      <c r="A145" s="162" t="s">
        <v>106</v>
      </c>
      <c r="B145" s="163" t="s">
        <v>56</v>
      </c>
      <c r="C145" s="194">
        <v>0.49516441005802708</v>
      </c>
      <c r="D145" s="194">
        <v>0.49385245901639346</v>
      </c>
      <c r="E145" s="194">
        <v>0.65</v>
      </c>
      <c r="F145" s="194">
        <v>0.68</v>
      </c>
      <c r="G145" s="117">
        <v>0.73</v>
      </c>
      <c r="H145" s="181"/>
      <c r="I145" s="194" t="s">
        <v>56</v>
      </c>
      <c r="J145" s="194">
        <v>0.47368421052631576</v>
      </c>
      <c r="K145" s="194">
        <v>0.28125</v>
      </c>
      <c r="L145" s="194">
        <v>0.42</v>
      </c>
      <c r="M145" s="194">
        <v>0.64</v>
      </c>
      <c r="N145" s="117">
        <v>0.46</v>
      </c>
    </row>
    <row r="146" spans="1:14" ht="24.95" customHeight="1">
      <c r="A146" s="213" t="s">
        <v>13</v>
      </c>
      <c r="B146" s="163"/>
      <c r="C146" s="163"/>
      <c r="D146" s="163"/>
      <c r="E146" s="163"/>
      <c r="F146" s="214"/>
      <c r="G146" s="229"/>
      <c r="H146" s="181"/>
      <c r="I146" s="163"/>
      <c r="J146" s="163"/>
      <c r="K146" s="163"/>
      <c r="L146" s="163"/>
      <c r="M146" s="215"/>
      <c r="N146" s="234"/>
    </row>
    <row r="147" spans="1:14" ht="35.1" customHeight="1">
      <c r="A147" s="216" t="s">
        <v>14</v>
      </c>
      <c r="B147" s="166" t="s">
        <v>56</v>
      </c>
      <c r="C147" s="176">
        <v>0.22648752399232247</v>
      </c>
      <c r="D147" s="176">
        <v>0.24891774891774893</v>
      </c>
      <c r="E147" s="176">
        <v>0.25</v>
      </c>
      <c r="F147" s="170">
        <v>0.22</v>
      </c>
      <c r="G147" s="148">
        <v>0.33</v>
      </c>
      <c r="H147" s="181"/>
      <c r="I147" s="166" t="s">
        <v>56</v>
      </c>
      <c r="J147" s="176">
        <v>0.15384615384615385</v>
      </c>
      <c r="K147" s="176">
        <v>0.17</v>
      </c>
      <c r="L147" s="176">
        <v>0.08</v>
      </c>
      <c r="M147" s="170">
        <v>7.0000000000000007E-2</v>
      </c>
      <c r="N147" s="148">
        <v>0.23</v>
      </c>
    </row>
    <row r="148" spans="1:14" ht="48.75" customHeight="1">
      <c r="A148" s="216" t="s">
        <v>114</v>
      </c>
      <c r="B148" s="166" t="s">
        <v>56</v>
      </c>
      <c r="C148" s="176">
        <v>0.11708253358925144</v>
      </c>
      <c r="D148" s="176">
        <v>0.11904761904761904</v>
      </c>
      <c r="E148" s="176">
        <v>0.26</v>
      </c>
      <c r="F148" s="170">
        <v>0.25</v>
      </c>
      <c r="G148" s="148">
        <v>0.31</v>
      </c>
      <c r="H148" s="181"/>
      <c r="I148" s="166" t="s">
        <v>56</v>
      </c>
      <c r="J148" s="176">
        <v>7.6923076923076927E-2</v>
      </c>
      <c r="K148" s="176">
        <v>7.6923076923076927E-2</v>
      </c>
      <c r="L148" s="176">
        <v>0.08</v>
      </c>
      <c r="M148" s="170">
        <v>0.28999999999999998</v>
      </c>
      <c r="N148" s="148">
        <v>0.23</v>
      </c>
    </row>
    <row r="149" spans="1:14" ht="53.25" customHeight="1">
      <c r="A149" s="216" t="s">
        <v>115</v>
      </c>
      <c r="B149" s="166" t="s">
        <v>56</v>
      </c>
      <c r="C149" s="176">
        <v>0.15163147792706333</v>
      </c>
      <c r="D149" s="176">
        <v>0.16450216450216451</v>
      </c>
      <c r="E149" s="176">
        <v>0.15</v>
      </c>
      <c r="F149" s="170">
        <v>0.15</v>
      </c>
      <c r="G149" s="148">
        <v>0.16</v>
      </c>
      <c r="H149" s="181"/>
      <c r="I149" s="166" t="s">
        <v>56</v>
      </c>
      <c r="J149" s="176">
        <v>7.6923076923076927E-2</v>
      </c>
      <c r="K149" s="176">
        <v>7.6923076923076927E-2</v>
      </c>
      <c r="L149" s="176">
        <v>0.08</v>
      </c>
      <c r="M149" s="170">
        <v>7.0000000000000007E-2</v>
      </c>
      <c r="N149" s="148">
        <v>0</v>
      </c>
    </row>
    <row r="150" spans="1:14" ht="45" customHeight="1">
      <c r="A150" s="216" t="s">
        <v>116</v>
      </c>
      <c r="B150" s="166" t="s">
        <v>56</v>
      </c>
      <c r="C150" s="176">
        <v>0.28598848368522073</v>
      </c>
      <c r="D150" s="176">
        <v>0.26406926406926406</v>
      </c>
      <c r="E150" s="176">
        <v>0.18</v>
      </c>
      <c r="F150" s="170">
        <v>0.16</v>
      </c>
      <c r="G150" s="148">
        <v>0.18</v>
      </c>
      <c r="H150" s="181"/>
      <c r="I150" s="166" t="s">
        <v>56</v>
      </c>
      <c r="J150" s="176">
        <v>0.46153846153846156</v>
      </c>
      <c r="K150" s="176">
        <v>0.42</v>
      </c>
      <c r="L150" s="176">
        <v>0.08</v>
      </c>
      <c r="M150" s="170">
        <v>0.14000000000000001</v>
      </c>
      <c r="N150" s="148">
        <v>0</v>
      </c>
    </row>
    <row r="151" spans="1:14" ht="34.5" customHeight="1">
      <c r="A151" s="216" t="s">
        <v>113</v>
      </c>
      <c r="B151" s="166" t="s">
        <v>56</v>
      </c>
      <c r="C151" s="166" t="s">
        <v>56</v>
      </c>
      <c r="D151" s="166" t="s">
        <v>56</v>
      </c>
      <c r="E151" s="176">
        <v>0.22</v>
      </c>
      <c r="F151" s="170">
        <v>0.26</v>
      </c>
      <c r="G151" s="148">
        <v>0.28999999999999998</v>
      </c>
      <c r="H151" s="181"/>
      <c r="I151" s="166" t="s">
        <v>56</v>
      </c>
      <c r="J151" s="166" t="s">
        <v>56</v>
      </c>
      <c r="K151" s="166" t="s">
        <v>56</v>
      </c>
      <c r="L151" s="176">
        <v>0.17</v>
      </c>
      <c r="M151" s="170">
        <v>0.21</v>
      </c>
      <c r="N151" s="148">
        <v>0.15</v>
      </c>
    </row>
    <row r="152" spans="1:14" ht="35.25" customHeight="1">
      <c r="A152" s="474" t="s">
        <v>140</v>
      </c>
      <c r="B152" s="474"/>
      <c r="C152" s="474"/>
      <c r="D152" s="474"/>
      <c r="E152" s="474"/>
      <c r="F152" s="474"/>
      <c r="G152" s="474"/>
      <c r="H152" s="474"/>
      <c r="I152" s="474"/>
      <c r="J152" s="474"/>
      <c r="K152" s="474"/>
      <c r="L152" s="474"/>
      <c r="M152" s="474"/>
      <c r="N152" s="474"/>
    </row>
    <row r="153" spans="1:14" ht="31.5" customHeight="1">
      <c r="A153" s="162"/>
      <c r="B153" s="163" t="s">
        <v>67</v>
      </c>
      <c r="C153" s="163" t="s">
        <v>68</v>
      </c>
      <c r="D153" s="163" t="s">
        <v>81</v>
      </c>
      <c r="E153" s="163" t="s">
        <v>107</v>
      </c>
      <c r="F153" s="163" t="s">
        <v>128</v>
      </c>
      <c r="G153" s="224" t="s">
        <v>176</v>
      </c>
      <c r="H153" s="180"/>
      <c r="I153" s="163" t="s">
        <v>69</v>
      </c>
      <c r="J153" s="163" t="s">
        <v>70</v>
      </c>
      <c r="K153" s="163" t="s">
        <v>93</v>
      </c>
      <c r="L153" s="163" t="s">
        <v>108</v>
      </c>
      <c r="M153" s="163" t="s">
        <v>129</v>
      </c>
      <c r="N153" s="224" t="s">
        <v>177</v>
      </c>
    </row>
    <row r="154" spans="1:14" ht="26.1" customHeight="1">
      <c r="A154" s="165" t="s">
        <v>48</v>
      </c>
      <c r="B154" s="166">
        <v>522</v>
      </c>
      <c r="C154" s="166">
        <v>502</v>
      </c>
      <c r="D154" s="166">
        <v>489</v>
      </c>
      <c r="E154" s="166">
        <v>431</v>
      </c>
      <c r="F154" s="166">
        <v>392</v>
      </c>
      <c r="G154" s="225">
        <v>246</v>
      </c>
      <c r="H154" s="199"/>
      <c r="I154" s="166">
        <v>17</v>
      </c>
      <c r="J154" s="168">
        <v>19</v>
      </c>
      <c r="K154" s="168">
        <v>33</v>
      </c>
      <c r="L154" s="168">
        <v>12</v>
      </c>
      <c r="M154" s="168">
        <v>15</v>
      </c>
      <c r="N154" s="232">
        <v>13</v>
      </c>
    </row>
    <row r="155" spans="1:14" ht="26.1" customHeight="1">
      <c r="A155" s="200" t="s">
        <v>31</v>
      </c>
      <c r="B155" s="170">
        <v>0.24</v>
      </c>
      <c r="C155" s="170">
        <v>0.35</v>
      </c>
      <c r="D155" s="170">
        <v>0.37</v>
      </c>
      <c r="E155" s="170">
        <v>0.39</v>
      </c>
      <c r="F155" s="170">
        <v>0.41</v>
      </c>
      <c r="G155" s="148">
        <v>0.42</v>
      </c>
      <c r="H155" s="199"/>
      <c r="I155" s="170">
        <v>0.35</v>
      </c>
      <c r="J155" s="170">
        <v>0.63</v>
      </c>
      <c r="K155" s="170">
        <v>0.36</v>
      </c>
      <c r="L155" s="170">
        <v>0.17</v>
      </c>
      <c r="M155" s="170">
        <v>0.4</v>
      </c>
      <c r="N155" s="148">
        <v>0.23</v>
      </c>
    </row>
    <row r="156" spans="1:14" ht="26.1" customHeight="1">
      <c r="A156" s="175" t="s">
        <v>32</v>
      </c>
      <c r="B156" s="170">
        <v>0.68</v>
      </c>
      <c r="C156" s="170">
        <v>0.59</v>
      </c>
      <c r="D156" s="170">
        <v>0.56999999999999995</v>
      </c>
      <c r="E156" s="170">
        <v>0.57999999999999996</v>
      </c>
      <c r="F156" s="170">
        <v>0.53</v>
      </c>
      <c r="G156" s="148">
        <v>0.51</v>
      </c>
      <c r="H156" s="199"/>
      <c r="I156" s="170">
        <v>0.65</v>
      </c>
      <c r="J156" s="170">
        <v>0.37</v>
      </c>
      <c r="K156" s="170">
        <v>0.57999999999999996</v>
      </c>
      <c r="L156" s="170">
        <v>0.83</v>
      </c>
      <c r="M156" s="170">
        <v>0.53</v>
      </c>
      <c r="N156" s="148">
        <v>0.77</v>
      </c>
    </row>
    <row r="157" spans="1:14" ht="26.1" customHeight="1">
      <c r="A157" s="182" t="s">
        <v>33</v>
      </c>
      <c r="B157" s="170">
        <v>7.0000000000000007E-2</v>
      </c>
      <c r="C157" s="170">
        <v>0.05</v>
      </c>
      <c r="D157" s="170">
        <v>0.04</v>
      </c>
      <c r="E157" s="170">
        <v>0.02</v>
      </c>
      <c r="F157" s="170">
        <v>0.05</v>
      </c>
      <c r="G157" s="148">
        <v>0.06</v>
      </c>
      <c r="H157" s="199"/>
      <c r="I157" s="170">
        <v>0</v>
      </c>
      <c r="J157" s="170">
        <v>0</v>
      </c>
      <c r="K157" s="170">
        <v>0.03</v>
      </c>
      <c r="L157" s="170">
        <v>0</v>
      </c>
      <c r="M157" s="170">
        <v>7.0000000000000007E-2</v>
      </c>
      <c r="N157" s="148">
        <v>0</v>
      </c>
    </row>
    <row r="158" spans="1:14" ht="26.1" customHeight="1">
      <c r="A158" s="182" t="s">
        <v>34</v>
      </c>
      <c r="B158" s="194">
        <v>0.01</v>
      </c>
      <c r="C158" s="170">
        <v>0.01</v>
      </c>
      <c r="D158" s="170">
        <v>0.01</v>
      </c>
      <c r="E158" s="170">
        <v>0.01</v>
      </c>
      <c r="F158" s="170">
        <v>0.01</v>
      </c>
      <c r="G158" s="148">
        <v>0.01</v>
      </c>
      <c r="H158" s="199"/>
      <c r="I158" s="194">
        <v>0</v>
      </c>
      <c r="J158" s="170">
        <v>0</v>
      </c>
      <c r="K158" s="170">
        <v>0.03</v>
      </c>
      <c r="L158" s="170">
        <v>0</v>
      </c>
      <c r="M158" s="170">
        <v>0</v>
      </c>
      <c r="N158" s="148">
        <v>0</v>
      </c>
    </row>
    <row r="159" spans="1:14" ht="26.1" customHeight="1">
      <c r="A159" s="202" t="s">
        <v>57</v>
      </c>
      <c r="B159" s="179">
        <f>B155+B156</f>
        <v>0.92</v>
      </c>
      <c r="C159" s="179">
        <f>C155+C156</f>
        <v>0.94</v>
      </c>
      <c r="D159" s="179">
        <f>D155+D156</f>
        <v>0.94</v>
      </c>
      <c r="E159" s="179">
        <f>E155+E156</f>
        <v>0.97</v>
      </c>
      <c r="F159" s="179">
        <f t="shared" ref="F159:G159" si="38">F155+F156</f>
        <v>0.94</v>
      </c>
      <c r="G159" s="226">
        <f t="shared" si="38"/>
        <v>0.92999999999999994</v>
      </c>
      <c r="H159" s="203"/>
      <c r="I159" s="179">
        <f>I155+I156</f>
        <v>1</v>
      </c>
      <c r="J159" s="179">
        <f>J155+J156</f>
        <v>1</v>
      </c>
      <c r="K159" s="179">
        <f>K155+K156</f>
        <v>0.94</v>
      </c>
      <c r="L159" s="179">
        <f>L155+L156</f>
        <v>1</v>
      </c>
      <c r="M159" s="179">
        <f t="shared" ref="M159" si="39">M155+M156</f>
        <v>0.93</v>
      </c>
      <c r="N159" s="226">
        <f t="shared" ref="N159" si="40">N155+N156</f>
        <v>1</v>
      </c>
    </row>
    <row r="160" spans="1:14" ht="39" customHeight="1">
      <c r="A160" s="474" t="s">
        <v>190</v>
      </c>
      <c r="B160" s="474"/>
      <c r="C160" s="474"/>
      <c r="D160" s="474"/>
      <c r="E160" s="474"/>
      <c r="F160" s="474"/>
      <c r="G160" s="474"/>
      <c r="H160" s="474"/>
      <c r="I160" s="474"/>
      <c r="J160" s="474"/>
      <c r="K160" s="474"/>
      <c r="L160" s="474"/>
      <c r="M160" s="474"/>
      <c r="N160" s="474"/>
    </row>
    <row r="161" spans="1:14" ht="39" customHeight="1">
      <c r="A161" s="474" t="s">
        <v>142</v>
      </c>
      <c r="B161" s="474"/>
      <c r="C161" s="474"/>
      <c r="D161" s="474"/>
      <c r="E161" s="474"/>
      <c r="F161" s="474"/>
      <c r="G161" s="474"/>
      <c r="H161" s="474"/>
      <c r="I161" s="474"/>
      <c r="J161" s="474"/>
      <c r="K161" s="474"/>
      <c r="L161" s="474"/>
      <c r="M161" s="474"/>
      <c r="N161" s="474"/>
    </row>
    <row r="162" spans="1:14" ht="34.5" customHeight="1">
      <c r="A162" s="162"/>
      <c r="B162" s="163" t="s">
        <v>67</v>
      </c>
      <c r="C162" s="163" t="s">
        <v>68</v>
      </c>
      <c r="D162" s="163" t="s">
        <v>81</v>
      </c>
      <c r="E162" s="163" t="s">
        <v>107</v>
      </c>
      <c r="F162" s="163" t="s">
        <v>128</v>
      </c>
      <c r="G162" s="224" t="s">
        <v>176</v>
      </c>
      <c r="H162" s="180"/>
      <c r="I162" s="163" t="s">
        <v>69</v>
      </c>
      <c r="J162" s="163" t="s">
        <v>70</v>
      </c>
      <c r="K162" s="163" t="s">
        <v>93</v>
      </c>
      <c r="L162" s="163" t="s">
        <v>108</v>
      </c>
      <c r="M162" s="163" t="s">
        <v>129</v>
      </c>
      <c r="N162" s="224" t="s">
        <v>177</v>
      </c>
    </row>
    <row r="163" spans="1:14" ht="24.95" customHeight="1">
      <c r="A163" s="165" t="s">
        <v>66</v>
      </c>
      <c r="B163" s="176" t="s">
        <v>56</v>
      </c>
      <c r="C163" s="166">
        <v>506</v>
      </c>
      <c r="D163" s="166">
        <v>492</v>
      </c>
      <c r="E163" s="166">
        <v>440</v>
      </c>
      <c r="F163" s="166">
        <v>393</v>
      </c>
      <c r="G163" s="225">
        <v>247</v>
      </c>
      <c r="H163" s="199"/>
      <c r="I163" s="176" t="s">
        <v>56</v>
      </c>
      <c r="J163" s="168">
        <v>19</v>
      </c>
      <c r="K163" s="168">
        <v>33</v>
      </c>
      <c r="L163" s="168">
        <v>12</v>
      </c>
      <c r="M163" s="168">
        <v>15</v>
      </c>
      <c r="N163" s="232">
        <v>13</v>
      </c>
    </row>
    <row r="164" spans="1:14" ht="33" customHeight="1">
      <c r="A164" s="200" t="s">
        <v>53</v>
      </c>
      <c r="B164" s="176" t="s">
        <v>56</v>
      </c>
      <c r="C164" s="170">
        <v>0.62</v>
      </c>
      <c r="D164" s="170">
        <v>0.59</v>
      </c>
      <c r="E164" s="170">
        <v>0.61</v>
      </c>
      <c r="F164" s="170">
        <v>0.31</v>
      </c>
      <c r="G164" s="148">
        <v>0.57999999999999996</v>
      </c>
      <c r="H164" s="199"/>
      <c r="I164" s="176" t="s">
        <v>56</v>
      </c>
      <c r="J164" s="170">
        <v>0.74</v>
      </c>
      <c r="K164" s="170">
        <v>0.52</v>
      </c>
      <c r="L164" s="170">
        <v>0.42</v>
      </c>
      <c r="M164" s="170">
        <v>0.4</v>
      </c>
      <c r="N164" s="148">
        <v>0.54</v>
      </c>
    </row>
    <row r="165" spans="1:14" ht="33" customHeight="1">
      <c r="A165" s="183" t="s">
        <v>54</v>
      </c>
      <c r="B165" s="176" t="s">
        <v>56</v>
      </c>
      <c r="C165" s="170">
        <v>0.32</v>
      </c>
      <c r="D165" s="170">
        <v>0.35</v>
      </c>
      <c r="E165" s="170">
        <v>0.32</v>
      </c>
      <c r="F165" s="170">
        <v>0.02</v>
      </c>
      <c r="G165" s="148">
        <v>0.27</v>
      </c>
      <c r="H165" s="199"/>
      <c r="I165" s="176" t="s">
        <v>56</v>
      </c>
      <c r="J165" s="170">
        <v>0.37</v>
      </c>
      <c r="K165" s="170">
        <v>0.15</v>
      </c>
      <c r="L165" s="170">
        <v>0.08</v>
      </c>
      <c r="M165" s="170">
        <v>7.0000000000000007E-2</v>
      </c>
      <c r="N165" s="148">
        <v>0.08</v>
      </c>
    </row>
    <row r="166" spans="1:14" ht="33" customHeight="1">
      <c r="A166" s="182" t="s">
        <v>71</v>
      </c>
      <c r="B166" s="176" t="s">
        <v>56</v>
      </c>
      <c r="C166" s="170">
        <v>0.33</v>
      </c>
      <c r="D166" s="170">
        <v>0.28999999999999998</v>
      </c>
      <c r="E166" s="170">
        <v>0.25</v>
      </c>
      <c r="F166" s="170">
        <v>0.03</v>
      </c>
      <c r="G166" s="148">
        <v>0.28999999999999998</v>
      </c>
      <c r="H166" s="199"/>
      <c r="I166" s="176" t="s">
        <v>56</v>
      </c>
      <c r="J166" s="170">
        <v>0.26</v>
      </c>
      <c r="K166" s="170">
        <v>0.27</v>
      </c>
      <c r="L166" s="170">
        <v>0.08</v>
      </c>
      <c r="M166" s="170">
        <v>7.0000000000000007E-2</v>
      </c>
      <c r="N166" s="148">
        <v>0</v>
      </c>
    </row>
    <row r="167" spans="1:14" ht="33" customHeight="1">
      <c r="A167" s="182" t="s">
        <v>55</v>
      </c>
      <c r="B167" s="176" t="s">
        <v>56</v>
      </c>
      <c r="C167" s="170">
        <v>0.24</v>
      </c>
      <c r="D167" s="170">
        <v>0.25</v>
      </c>
      <c r="E167" s="170">
        <v>0.25</v>
      </c>
      <c r="F167" s="170">
        <v>7.0000000000000007E-2</v>
      </c>
      <c r="G167" s="148">
        <v>0.33</v>
      </c>
      <c r="H167" s="199"/>
      <c r="I167" s="176" t="s">
        <v>56</v>
      </c>
      <c r="J167" s="170">
        <v>0.32</v>
      </c>
      <c r="K167" s="170">
        <v>0.18</v>
      </c>
      <c r="L167" s="170">
        <v>0</v>
      </c>
      <c r="M167" s="170">
        <v>0</v>
      </c>
      <c r="N167" s="148">
        <v>0.23</v>
      </c>
    </row>
    <row r="168" spans="1:14" ht="33" customHeight="1">
      <c r="A168" s="182" t="s">
        <v>150</v>
      </c>
      <c r="B168" s="176" t="s">
        <v>56</v>
      </c>
      <c r="C168" s="170" t="s">
        <v>56</v>
      </c>
      <c r="D168" s="170" t="s">
        <v>56</v>
      </c>
      <c r="E168" s="170" t="s">
        <v>56</v>
      </c>
      <c r="F168" s="170">
        <v>0.37</v>
      </c>
      <c r="G168" s="148">
        <v>0.62</v>
      </c>
      <c r="H168" s="203"/>
      <c r="I168" s="176" t="s">
        <v>56</v>
      </c>
      <c r="J168" s="170" t="s">
        <v>56</v>
      </c>
      <c r="K168" s="170" t="s">
        <v>56</v>
      </c>
      <c r="L168" s="170" t="s">
        <v>56</v>
      </c>
      <c r="M168" s="170">
        <v>0.27</v>
      </c>
      <c r="N168" s="148">
        <v>0.54</v>
      </c>
    </row>
    <row r="169" spans="1:14" ht="35.25" customHeight="1">
      <c r="A169" s="474" t="s">
        <v>143</v>
      </c>
      <c r="B169" s="474"/>
      <c r="C169" s="474"/>
      <c r="D169" s="474"/>
      <c r="E169" s="474"/>
      <c r="F169" s="474"/>
      <c r="G169" s="474"/>
      <c r="H169" s="474"/>
      <c r="I169" s="474"/>
      <c r="J169" s="474"/>
      <c r="K169" s="474"/>
      <c r="L169" s="474"/>
      <c r="M169" s="474"/>
      <c r="N169" s="474"/>
    </row>
    <row r="170" spans="1:14" ht="33" customHeight="1">
      <c r="A170" s="162"/>
      <c r="B170" s="163" t="s">
        <v>67</v>
      </c>
      <c r="C170" s="163" t="s">
        <v>68</v>
      </c>
      <c r="D170" s="163" t="s">
        <v>81</v>
      </c>
      <c r="E170" s="163" t="s">
        <v>107</v>
      </c>
      <c r="F170" s="163" t="s">
        <v>128</v>
      </c>
      <c r="G170" s="224" t="s">
        <v>176</v>
      </c>
      <c r="H170" s="180"/>
      <c r="I170" s="163" t="s">
        <v>69</v>
      </c>
      <c r="J170" s="163" t="s">
        <v>70</v>
      </c>
      <c r="K170" s="163" t="s">
        <v>93</v>
      </c>
      <c r="L170" s="163" t="s">
        <v>108</v>
      </c>
      <c r="M170" s="163" t="s">
        <v>129</v>
      </c>
      <c r="N170" s="224" t="s">
        <v>177</v>
      </c>
    </row>
    <row r="171" spans="1:14" ht="24" customHeight="1">
      <c r="A171" s="165" t="s">
        <v>48</v>
      </c>
      <c r="B171" s="176" t="s">
        <v>56</v>
      </c>
      <c r="C171" s="166">
        <v>472</v>
      </c>
      <c r="D171" s="166">
        <v>480</v>
      </c>
      <c r="E171" s="166">
        <v>423</v>
      </c>
      <c r="F171" s="166">
        <v>369</v>
      </c>
      <c r="G171" s="225">
        <v>233</v>
      </c>
      <c r="H171" s="199"/>
      <c r="I171" s="176" t="s">
        <v>56</v>
      </c>
      <c r="J171" s="168">
        <v>15</v>
      </c>
      <c r="K171" s="168">
        <v>32</v>
      </c>
      <c r="L171" s="168">
        <v>10</v>
      </c>
      <c r="M171" s="168">
        <v>14</v>
      </c>
      <c r="N171" s="232">
        <v>12</v>
      </c>
    </row>
    <row r="172" spans="1:14" ht="24.95" customHeight="1">
      <c r="A172" s="200" t="s">
        <v>49</v>
      </c>
      <c r="B172" s="176" t="s">
        <v>56</v>
      </c>
      <c r="C172" s="170">
        <v>0.19</v>
      </c>
      <c r="D172" s="170">
        <v>0.24</v>
      </c>
      <c r="E172" s="170">
        <v>0.27</v>
      </c>
      <c r="F172" s="170">
        <v>0.26</v>
      </c>
      <c r="G172" s="148">
        <v>0.25</v>
      </c>
      <c r="H172" s="199"/>
      <c r="I172" s="176" t="s">
        <v>56</v>
      </c>
      <c r="J172" s="170">
        <v>7.0000000000000007E-2</v>
      </c>
      <c r="K172" s="170">
        <v>0.22</v>
      </c>
      <c r="L172" s="170">
        <v>0.2</v>
      </c>
      <c r="M172" s="170">
        <v>0.28999999999999998</v>
      </c>
      <c r="N172" s="148">
        <v>0.25</v>
      </c>
    </row>
    <row r="173" spans="1:14" ht="24.95" customHeight="1">
      <c r="A173" s="175" t="s">
        <v>50</v>
      </c>
      <c r="B173" s="176" t="s">
        <v>56</v>
      </c>
      <c r="C173" s="170">
        <v>0.81</v>
      </c>
      <c r="D173" s="170">
        <v>0.76</v>
      </c>
      <c r="E173" s="170">
        <v>0.73</v>
      </c>
      <c r="F173" s="170">
        <v>0.74</v>
      </c>
      <c r="G173" s="148">
        <v>0.75</v>
      </c>
      <c r="H173" s="203"/>
      <c r="I173" s="176" t="s">
        <v>56</v>
      </c>
      <c r="J173" s="170">
        <v>0.93</v>
      </c>
      <c r="K173" s="170">
        <v>0.78</v>
      </c>
      <c r="L173" s="170">
        <v>0.8</v>
      </c>
      <c r="M173" s="170">
        <v>0.71</v>
      </c>
      <c r="N173" s="148">
        <v>0.75</v>
      </c>
    </row>
    <row r="174" spans="1:14" ht="24.95" customHeight="1">
      <c r="F174" s="217"/>
      <c r="G174" s="105"/>
      <c r="M174" s="217"/>
      <c r="N174" s="105"/>
    </row>
    <row r="175" spans="1:14" ht="35.1" customHeight="1">
      <c r="F175" s="217"/>
      <c r="G175" s="105"/>
      <c r="M175" s="217"/>
      <c r="N175" s="105"/>
    </row>
    <row r="176" spans="1:14" ht="35.1" customHeight="1">
      <c r="F176" s="217"/>
      <c r="G176" s="105"/>
      <c r="M176" s="217"/>
      <c r="N176" s="105"/>
    </row>
    <row r="177" spans="1:14" ht="27.95" customHeight="1">
      <c r="F177" s="217"/>
      <c r="G177" s="105"/>
      <c r="M177" s="217"/>
      <c r="N177" s="105"/>
    </row>
    <row r="178" spans="1:14" ht="29.25" customHeight="1">
      <c r="F178" s="217"/>
      <c r="G178" s="105"/>
      <c r="M178" s="217"/>
      <c r="N178" s="105"/>
    </row>
    <row r="179" spans="1:14" ht="24.95" customHeight="1">
      <c r="F179" s="217"/>
      <c r="G179" s="105"/>
      <c r="M179" s="217"/>
      <c r="N179" s="105"/>
    </row>
    <row r="180" spans="1:14" ht="24.95" customHeight="1">
      <c r="F180" s="217"/>
      <c r="G180" s="105"/>
      <c r="M180" s="217"/>
      <c r="N180" s="105"/>
    </row>
    <row r="181" spans="1:14" ht="24.95" customHeight="1">
      <c r="F181" s="217"/>
      <c r="G181" s="105"/>
      <c r="M181" s="217"/>
      <c r="N181" s="105"/>
    </row>
    <row r="182" spans="1:14">
      <c r="A182" s="218"/>
      <c r="B182" s="218"/>
      <c r="C182" s="218"/>
      <c r="D182" s="218"/>
      <c r="E182" s="218"/>
      <c r="F182" s="217"/>
      <c r="G182" s="105"/>
      <c r="H182" s="218"/>
      <c r="I182" s="218"/>
      <c r="J182" s="218"/>
      <c r="K182" s="218"/>
      <c r="L182" s="218"/>
      <c r="M182" s="217"/>
      <c r="N182" s="105"/>
    </row>
    <row r="183" spans="1:14">
      <c r="A183" s="218"/>
      <c r="B183" s="218"/>
      <c r="C183" s="218"/>
      <c r="D183" s="218"/>
      <c r="E183" s="218"/>
      <c r="F183" s="217"/>
      <c r="G183" s="105"/>
      <c r="H183" s="218"/>
      <c r="I183" s="218"/>
      <c r="J183" s="218"/>
      <c r="K183" s="218"/>
      <c r="L183" s="218"/>
      <c r="M183" s="217"/>
      <c r="N183" s="105"/>
    </row>
    <row r="184" spans="1:14">
      <c r="A184" s="218"/>
      <c r="B184" s="218"/>
      <c r="C184" s="218"/>
      <c r="D184" s="218"/>
      <c r="E184" s="218"/>
      <c r="F184" s="217"/>
      <c r="G184" s="105"/>
      <c r="H184" s="218"/>
      <c r="I184" s="218"/>
      <c r="J184" s="218"/>
      <c r="K184" s="218"/>
      <c r="L184" s="218"/>
      <c r="M184" s="217"/>
      <c r="N184" s="105"/>
    </row>
    <row r="185" spans="1:14">
      <c r="A185" s="218"/>
      <c r="B185" s="218"/>
      <c r="C185" s="218"/>
      <c r="D185" s="218"/>
      <c r="E185" s="218"/>
      <c r="F185" s="217"/>
      <c r="G185" s="105"/>
      <c r="H185" s="218"/>
      <c r="I185" s="218"/>
      <c r="J185" s="218"/>
      <c r="K185" s="218"/>
      <c r="L185" s="218"/>
      <c r="M185" s="217"/>
      <c r="N185" s="105"/>
    </row>
    <row r="186" spans="1:14">
      <c r="A186" s="218"/>
      <c r="B186" s="218"/>
      <c r="C186" s="218"/>
      <c r="D186" s="218"/>
      <c r="E186" s="218"/>
      <c r="F186" s="217"/>
      <c r="G186" s="105"/>
      <c r="H186" s="218"/>
      <c r="I186" s="218"/>
      <c r="J186" s="218"/>
      <c r="K186" s="218"/>
      <c r="L186" s="218"/>
      <c r="M186" s="217"/>
      <c r="N186" s="105"/>
    </row>
    <row r="187" spans="1:14">
      <c r="F187" s="217"/>
      <c r="G187" s="105"/>
      <c r="M187" s="217"/>
      <c r="N187" s="105"/>
    </row>
    <row r="188" spans="1:14">
      <c r="F188" s="217"/>
      <c r="G188" s="105"/>
      <c r="M188" s="217"/>
      <c r="N188" s="105"/>
    </row>
    <row r="189" spans="1:14">
      <c r="F189" s="217"/>
      <c r="G189" s="105"/>
      <c r="M189" s="217"/>
      <c r="N189" s="105"/>
    </row>
    <row r="190" spans="1:14">
      <c r="F190" s="217"/>
      <c r="G190" s="105"/>
      <c r="M190" s="217"/>
      <c r="N190" s="105"/>
    </row>
    <row r="191" spans="1:14">
      <c r="F191" s="217"/>
      <c r="G191" s="105"/>
      <c r="M191" s="217"/>
      <c r="N191" s="105"/>
    </row>
    <row r="192" spans="1:14">
      <c r="F192" s="217"/>
      <c r="G192" s="105"/>
      <c r="M192" s="217"/>
      <c r="N192" s="105"/>
    </row>
    <row r="193" spans="6:14">
      <c r="F193" s="217"/>
      <c r="G193" s="105"/>
      <c r="M193" s="217"/>
      <c r="N193" s="105"/>
    </row>
    <row r="194" spans="6:14">
      <c r="F194" s="217"/>
      <c r="G194" s="105"/>
      <c r="M194" s="217"/>
      <c r="N194" s="105"/>
    </row>
    <row r="195" spans="6:14">
      <c r="F195" s="217"/>
      <c r="G195" s="105"/>
      <c r="M195" s="217"/>
      <c r="N195" s="105"/>
    </row>
    <row r="196" spans="6:14">
      <c r="F196" s="217"/>
      <c r="G196" s="105"/>
      <c r="M196" s="217"/>
      <c r="N196" s="105"/>
    </row>
    <row r="197" spans="6:14">
      <c r="F197" s="217"/>
      <c r="G197" s="105"/>
      <c r="M197" s="217"/>
      <c r="N197" s="105"/>
    </row>
    <row r="198" spans="6:14">
      <c r="F198" s="217"/>
      <c r="G198" s="105"/>
      <c r="M198" s="217"/>
      <c r="N198" s="105"/>
    </row>
    <row r="199" spans="6:14">
      <c r="F199" s="217"/>
      <c r="G199" s="105"/>
      <c r="M199" s="217"/>
      <c r="N199" s="105"/>
    </row>
    <row r="200" spans="6:14">
      <c r="F200" s="217"/>
      <c r="G200" s="105"/>
      <c r="M200" s="217"/>
      <c r="N200" s="105"/>
    </row>
    <row r="201" spans="6:14">
      <c r="F201" s="217"/>
      <c r="G201" s="105"/>
      <c r="M201" s="217"/>
      <c r="N201" s="105"/>
    </row>
    <row r="202" spans="6:14">
      <c r="F202" s="217"/>
      <c r="G202" s="105"/>
      <c r="M202" s="217"/>
      <c r="N202" s="105"/>
    </row>
    <row r="203" spans="6:14">
      <c r="F203" s="217"/>
      <c r="G203" s="105"/>
      <c r="M203" s="217"/>
      <c r="N203" s="105"/>
    </row>
    <row r="204" spans="6:14">
      <c r="F204" s="217"/>
      <c r="G204" s="105"/>
      <c r="M204" s="217"/>
      <c r="N204" s="105"/>
    </row>
    <row r="205" spans="6:14">
      <c r="F205" s="217"/>
      <c r="G205" s="105"/>
      <c r="M205" s="217"/>
      <c r="N205" s="105"/>
    </row>
    <row r="206" spans="6:14">
      <c r="F206" s="217"/>
      <c r="G206" s="105"/>
      <c r="M206" s="217"/>
      <c r="N206" s="105"/>
    </row>
    <row r="207" spans="6:14">
      <c r="F207" s="217"/>
      <c r="G207" s="105"/>
      <c r="M207" s="217"/>
      <c r="N207" s="105"/>
    </row>
    <row r="208" spans="6:14">
      <c r="F208" s="217"/>
      <c r="G208" s="105"/>
      <c r="M208" s="217"/>
      <c r="N208" s="105"/>
    </row>
    <row r="209" spans="6:14">
      <c r="F209" s="217"/>
      <c r="G209" s="105"/>
      <c r="M209" s="217"/>
      <c r="N209" s="105"/>
    </row>
    <row r="210" spans="6:14">
      <c r="F210" s="217"/>
      <c r="G210" s="105"/>
      <c r="M210" s="217"/>
      <c r="N210" s="105"/>
    </row>
    <row r="211" spans="6:14">
      <c r="F211" s="217"/>
      <c r="G211" s="105"/>
      <c r="M211" s="217"/>
      <c r="N211" s="105"/>
    </row>
    <row r="212" spans="6:14">
      <c r="F212" s="217"/>
      <c r="G212" s="105"/>
      <c r="M212" s="217"/>
      <c r="N212" s="105"/>
    </row>
    <row r="213" spans="6:14">
      <c r="F213" s="217"/>
      <c r="G213" s="105"/>
      <c r="M213" s="217"/>
      <c r="N213" s="105"/>
    </row>
    <row r="214" spans="6:14">
      <c r="F214" s="217"/>
      <c r="G214" s="105"/>
      <c r="M214" s="217"/>
      <c r="N214" s="105"/>
    </row>
    <row r="215" spans="6:14">
      <c r="F215" s="217"/>
      <c r="G215" s="105"/>
      <c r="M215" s="217"/>
      <c r="N215" s="105"/>
    </row>
    <row r="216" spans="6:14">
      <c r="F216" s="217"/>
      <c r="G216" s="105"/>
      <c r="M216" s="217"/>
      <c r="N216" s="105"/>
    </row>
    <row r="217" spans="6:14">
      <c r="F217" s="217"/>
      <c r="G217" s="105"/>
      <c r="M217" s="217"/>
      <c r="N217" s="105"/>
    </row>
    <row r="218" spans="6:14">
      <c r="F218" s="217"/>
      <c r="G218" s="105"/>
      <c r="M218" s="217"/>
      <c r="N218" s="105"/>
    </row>
    <row r="219" spans="6:14">
      <c r="F219" s="217"/>
      <c r="G219" s="105"/>
      <c r="M219" s="217"/>
      <c r="N219" s="105"/>
    </row>
    <row r="220" spans="6:14">
      <c r="F220" s="217"/>
      <c r="G220" s="105"/>
      <c r="M220" s="217"/>
      <c r="N220" s="105"/>
    </row>
    <row r="221" spans="6:14">
      <c r="F221" s="217"/>
      <c r="G221" s="105"/>
      <c r="M221" s="217"/>
      <c r="N221" s="105"/>
    </row>
    <row r="222" spans="6:14">
      <c r="F222" s="217"/>
      <c r="G222" s="105"/>
      <c r="M222" s="217"/>
      <c r="N222" s="105"/>
    </row>
    <row r="223" spans="6:14">
      <c r="F223" s="217"/>
      <c r="G223" s="105"/>
      <c r="M223" s="217"/>
      <c r="N223" s="105"/>
    </row>
    <row r="224" spans="6:14">
      <c r="F224" s="217"/>
      <c r="G224" s="105"/>
      <c r="M224" s="217"/>
      <c r="N224" s="105"/>
    </row>
    <row r="225" spans="6:14">
      <c r="F225" s="217"/>
      <c r="G225" s="105"/>
      <c r="M225" s="217"/>
      <c r="N225" s="105"/>
    </row>
    <row r="226" spans="6:14">
      <c r="F226" s="217"/>
      <c r="G226" s="105"/>
      <c r="M226" s="217"/>
      <c r="N226" s="105"/>
    </row>
    <row r="227" spans="6:14">
      <c r="F227" s="217"/>
      <c r="G227" s="105"/>
      <c r="M227" s="217"/>
      <c r="N227" s="105"/>
    </row>
    <row r="228" spans="6:14">
      <c r="F228" s="217"/>
      <c r="G228" s="105"/>
      <c r="M228" s="217"/>
      <c r="N228" s="105"/>
    </row>
    <row r="229" spans="6:14">
      <c r="F229" s="217"/>
      <c r="G229" s="105"/>
      <c r="M229" s="217"/>
      <c r="N229" s="105"/>
    </row>
    <row r="230" spans="6:14">
      <c r="F230" s="217"/>
      <c r="G230" s="105"/>
      <c r="M230" s="217"/>
      <c r="N230" s="105"/>
    </row>
    <row r="231" spans="6:14">
      <c r="F231" s="217"/>
      <c r="G231" s="105"/>
      <c r="M231" s="217"/>
      <c r="N231" s="105"/>
    </row>
    <row r="232" spans="6:14">
      <c r="F232" s="217"/>
      <c r="G232" s="105"/>
      <c r="M232" s="217"/>
      <c r="N232" s="105"/>
    </row>
    <row r="233" spans="6:14">
      <c r="F233" s="217"/>
      <c r="G233" s="105"/>
      <c r="M233" s="217"/>
      <c r="N233" s="105"/>
    </row>
    <row r="234" spans="6:14">
      <c r="F234" s="217"/>
      <c r="G234" s="105"/>
      <c r="M234" s="217"/>
      <c r="N234" s="105"/>
    </row>
    <row r="235" spans="6:14">
      <c r="F235" s="217"/>
      <c r="G235" s="105"/>
      <c r="M235" s="217"/>
      <c r="N235" s="105"/>
    </row>
    <row r="236" spans="6:14">
      <c r="F236" s="217"/>
      <c r="G236" s="105"/>
      <c r="M236" s="217"/>
      <c r="N236" s="105"/>
    </row>
    <row r="237" spans="6:14">
      <c r="F237" s="217"/>
      <c r="G237" s="105"/>
      <c r="M237" s="217"/>
      <c r="N237" s="105"/>
    </row>
    <row r="238" spans="6:14">
      <c r="F238" s="217"/>
      <c r="G238" s="105"/>
      <c r="M238" s="217"/>
      <c r="N238" s="105"/>
    </row>
    <row r="239" spans="6:14">
      <c r="F239" s="217"/>
      <c r="G239" s="105"/>
      <c r="M239" s="217"/>
      <c r="N239" s="105"/>
    </row>
    <row r="240" spans="6:14">
      <c r="F240" s="217"/>
      <c r="G240" s="105"/>
      <c r="M240" s="217"/>
      <c r="N240" s="105"/>
    </row>
    <row r="241" spans="6:14">
      <c r="F241" s="217"/>
      <c r="G241" s="105"/>
      <c r="M241" s="217"/>
      <c r="N241" s="105"/>
    </row>
    <row r="242" spans="6:14">
      <c r="F242" s="217"/>
      <c r="G242" s="105"/>
      <c r="M242" s="217"/>
      <c r="N242" s="105"/>
    </row>
    <row r="243" spans="6:14">
      <c r="F243" s="217"/>
      <c r="G243" s="105"/>
      <c r="M243" s="217"/>
      <c r="N243" s="105"/>
    </row>
    <row r="244" spans="6:14">
      <c r="F244" s="217"/>
      <c r="G244" s="105"/>
      <c r="M244" s="217"/>
      <c r="N244" s="105"/>
    </row>
    <row r="245" spans="6:14">
      <c r="F245" s="217"/>
      <c r="G245" s="105"/>
      <c r="M245" s="217"/>
      <c r="N245" s="105"/>
    </row>
    <row r="246" spans="6:14">
      <c r="F246" s="217"/>
      <c r="G246" s="105"/>
      <c r="M246" s="217"/>
      <c r="N246" s="105"/>
    </row>
    <row r="247" spans="6:14">
      <c r="F247" s="217"/>
      <c r="G247" s="105"/>
      <c r="M247" s="217"/>
      <c r="N247" s="105"/>
    </row>
    <row r="248" spans="6:14">
      <c r="F248" s="217"/>
      <c r="G248" s="105"/>
      <c r="M248" s="217"/>
      <c r="N248" s="105"/>
    </row>
    <row r="249" spans="6:14">
      <c r="F249" s="217"/>
      <c r="G249" s="105"/>
      <c r="M249" s="217"/>
      <c r="N249" s="105"/>
    </row>
    <row r="250" spans="6:14">
      <c r="F250" s="217"/>
      <c r="G250" s="105"/>
      <c r="M250" s="217"/>
      <c r="N250" s="105"/>
    </row>
    <row r="251" spans="6:14">
      <c r="F251" s="217"/>
      <c r="G251" s="105"/>
      <c r="M251" s="217"/>
      <c r="N251" s="105"/>
    </row>
    <row r="252" spans="6:14">
      <c r="F252" s="217"/>
      <c r="G252" s="105"/>
      <c r="M252" s="217"/>
      <c r="N252" s="105"/>
    </row>
    <row r="253" spans="6:14">
      <c r="F253" s="217"/>
      <c r="G253" s="105"/>
      <c r="M253" s="217"/>
      <c r="N253" s="105"/>
    </row>
    <row r="254" spans="6:14">
      <c r="F254" s="217"/>
      <c r="G254" s="105"/>
      <c r="M254" s="217"/>
      <c r="N254" s="105"/>
    </row>
    <row r="255" spans="6:14">
      <c r="F255" s="217"/>
      <c r="G255" s="105"/>
      <c r="M255" s="217"/>
      <c r="N255" s="105"/>
    </row>
    <row r="256" spans="6:14">
      <c r="F256" s="217"/>
      <c r="G256" s="105"/>
      <c r="M256" s="217"/>
      <c r="N256" s="105"/>
    </row>
    <row r="257" spans="6:14">
      <c r="F257" s="217"/>
      <c r="G257" s="105"/>
      <c r="M257" s="217"/>
      <c r="N257" s="105"/>
    </row>
    <row r="258" spans="6:14">
      <c r="F258" s="217"/>
      <c r="G258" s="105"/>
      <c r="M258" s="217"/>
      <c r="N258" s="105"/>
    </row>
    <row r="259" spans="6:14">
      <c r="F259" s="217"/>
      <c r="G259" s="105"/>
      <c r="M259" s="217"/>
      <c r="N259" s="105"/>
    </row>
    <row r="260" spans="6:14">
      <c r="F260" s="217"/>
      <c r="G260" s="105"/>
      <c r="M260" s="217"/>
      <c r="N260" s="105"/>
    </row>
    <row r="261" spans="6:14">
      <c r="F261" s="217"/>
      <c r="G261" s="105"/>
      <c r="M261" s="217"/>
      <c r="N261" s="105"/>
    </row>
    <row r="262" spans="6:14">
      <c r="F262" s="217"/>
      <c r="G262" s="105"/>
      <c r="M262" s="217"/>
      <c r="N262" s="105"/>
    </row>
    <row r="263" spans="6:14">
      <c r="F263" s="217"/>
      <c r="G263" s="105"/>
      <c r="M263" s="217"/>
      <c r="N263" s="105"/>
    </row>
    <row r="264" spans="6:14">
      <c r="F264" s="217"/>
      <c r="G264" s="105"/>
      <c r="M264" s="217"/>
      <c r="N264" s="105"/>
    </row>
    <row r="265" spans="6:14">
      <c r="F265" s="217"/>
      <c r="G265" s="105"/>
      <c r="M265" s="217"/>
      <c r="N265" s="105"/>
    </row>
    <row r="266" spans="6:14">
      <c r="F266" s="217"/>
      <c r="G266" s="105"/>
      <c r="M266" s="217"/>
      <c r="N266" s="105"/>
    </row>
    <row r="267" spans="6:14">
      <c r="F267" s="217"/>
      <c r="G267" s="105"/>
      <c r="M267" s="217"/>
      <c r="N267" s="105"/>
    </row>
    <row r="268" spans="6:14">
      <c r="F268" s="217"/>
      <c r="G268" s="105"/>
      <c r="M268" s="217"/>
      <c r="N268" s="105"/>
    </row>
    <row r="269" spans="6:14">
      <c r="F269" s="217"/>
      <c r="G269" s="105"/>
      <c r="M269" s="217"/>
      <c r="N269" s="105"/>
    </row>
    <row r="270" spans="6:14">
      <c r="F270" s="217"/>
      <c r="G270" s="105"/>
      <c r="M270" s="217"/>
      <c r="N270" s="105"/>
    </row>
    <row r="271" spans="6:14">
      <c r="F271" s="217"/>
      <c r="G271" s="105"/>
      <c r="M271" s="217"/>
      <c r="N271" s="105"/>
    </row>
    <row r="272" spans="6:14">
      <c r="F272" s="217"/>
      <c r="G272" s="105"/>
      <c r="M272" s="217"/>
      <c r="N272" s="105"/>
    </row>
    <row r="273" spans="6:14">
      <c r="F273" s="217"/>
      <c r="G273" s="105"/>
      <c r="M273" s="217"/>
      <c r="N273" s="105"/>
    </row>
    <row r="274" spans="6:14">
      <c r="F274" s="217"/>
      <c r="G274" s="105"/>
      <c r="M274" s="217"/>
      <c r="N274" s="105"/>
    </row>
    <row r="275" spans="6:14">
      <c r="F275" s="217"/>
      <c r="G275" s="105"/>
      <c r="M275" s="217"/>
      <c r="N275" s="105"/>
    </row>
    <row r="276" spans="6:14">
      <c r="F276" s="217"/>
      <c r="G276" s="105"/>
      <c r="M276" s="217"/>
      <c r="N276" s="105"/>
    </row>
    <row r="277" spans="6:14">
      <c r="F277" s="217"/>
      <c r="G277" s="105"/>
      <c r="M277" s="217"/>
      <c r="N277" s="105"/>
    </row>
    <row r="278" spans="6:14">
      <c r="F278" s="217"/>
      <c r="G278" s="105"/>
      <c r="M278" s="217"/>
      <c r="N278" s="105"/>
    </row>
    <row r="279" spans="6:14">
      <c r="F279" s="217"/>
      <c r="G279" s="105"/>
      <c r="M279" s="217"/>
      <c r="N279" s="105"/>
    </row>
    <row r="280" spans="6:14">
      <c r="F280" s="217"/>
      <c r="G280" s="105"/>
      <c r="M280" s="217"/>
      <c r="N280" s="105"/>
    </row>
    <row r="281" spans="6:14">
      <c r="F281" s="217"/>
      <c r="G281" s="105"/>
      <c r="M281" s="217"/>
      <c r="N281" s="105"/>
    </row>
    <row r="282" spans="6:14">
      <c r="F282" s="217"/>
      <c r="G282" s="105"/>
      <c r="M282" s="217"/>
      <c r="N282" s="105"/>
    </row>
    <row r="283" spans="6:14">
      <c r="F283" s="217"/>
      <c r="G283" s="105"/>
      <c r="M283" s="217"/>
      <c r="N283" s="105"/>
    </row>
    <row r="284" spans="6:14">
      <c r="F284" s="217"/>
      <c r="G284" s="105"/>
      <c r="M284" s="217"/>
      <c r="N284" s="105"/>
    </row>
    <row r="285" spans="6:14">
      <c r="F285" s="217"/>
      <c r="G285" s="105"/>
      <c r="M285" s="217"/>
      <c r="N285" s="105"/>
    </row>
    <row r="286" spans="6:14">
      <c r="F286" s="217"/>
      <c r="G286" s="105"/>
      <c r="M286" s="217"/>
      <c r="N286" s="105"/>
    </row>
    <row r="287" spans="6:14">
      <c r="F287" s="217"/>
      <c r="G287" s="105"/>
      <c r="M287" s="217"/>
      <c r="N287" s="105"/>
    </row>
    <row r="288" spans="6:14">
      <c r="F288" s="217"/>
      <c r="G288" s="105"/>
      <c r="M288" s="217"/>
      <c r="N288" s="105"/>
    </row>
    <row r="289" spans="6:14">
      <c r="F289" s="217"/>
      <c r="G289" s="105"/>
      <c r="M289" s="217"/>
      <c r="N289" s="105"/>
    </row>
    <row r="290" spans="6:14">
      <c r="F290" s="217"/>
      <c r="G290" s="105"/>
      <c r="M290" s="217"/>
      <c r="N290" s="105"/>
    </row>
    <row r="291" spans="6:14">
      <c r="F291" s="217"/>
      <c r="G291" s="105"/>
      <c r="M291" s="217"/>
      <c r="N291" s="105"/>
    </row>
    <row r="292" spans="6:14">
      <c r="F292" s="217"/>
      <c r="G292" s="105"/>
      <c r="M292" s="217"/>
      <c r="N292" s="105"/>
    </row>
    <row r="293" spans="6:14">
      <c r="F293" s="217"/>
      <c r="G293" s="105"/>
      <c r="M293" s="217"/>
      <c r="N293" s="105"/>
    </row>
    <row r="294" spans="6:14">
      <c r="F294" s="217"/>
      <c r="G294" s="105"/>
      <c r="M294" s="217"/>
      <c r="N294" s="105"/>
    </row>
    <row r="295" spans="6:14">
      <c r="F295" s="217"/>
      <c r="G295" s="105"/>
      <c r="M295" s="217"/>
      <c r="N295" s="105"/>
    </row>
    <row r="296" spans="6:14">
      <c r="F296" s="217"/>
      <c r="G296" s="105"/>
      <c r="M296" s="217"/>
      <c r="N296" s="105"/>
    </row>
    <row r="297" spans="6:14">
      <c r="F297" s="217"/>
      <c r="G297" s="105"/>
      <c r="M297" s="217"/>
      <c r="N297" s="105"/>
    </row>
    <row r="298" spans="6:14">
      <c r="F298" s="217"/>
      <c r="G298" s="105"/>
      <c r="M298" s="217"/>
      <c r="N298" s="105"/>
    </row>
    <row r="299" spans="6:14">
      <c r="F299" s="217"/>
      <c r="G299" s="105"/>
      <c r="M299" s="217"/>
      <c r="N299" s="105"/>
    </row>
  </sheetData>
  <mergeCells count="29">
    <mergeCell ref="A142:N142"/>
    <mergeCell ref="A152:N152"/>
    <mergeCell ref="A160:N160"/>
    <mergeCell ref="A161:N161"/>
    <mergeCell ref="A169:N169"/>
    <mergeCell ref="A135:N135"/>
    <mergeCell ref="A46:N46"/>
    <mergeCell ref="A53:N53"/>
    <mergeCell ref="A61:N61"/>
    <mergeCell ref="A69:N69"/>
    <mergeCell ref="A77:N77"/>
    <mergeCell ref="A85:N85"/>
    <mergeCell ref="A92:N92"/>
    <mergeCell ref="A100:N100"/>
    <mergeCell ref="A108:N108"/>
    <mergeCell ref="A118:N118"/>
    <mergeCell ref="A126:N126"/>
    <mergeCell ref="A36:N36"/>
    <mergeCell ref="A1:N1"/>
    <mergeCell ref="A2:N2"/>
    <mergeCell ref="A3:A4"/>
    <mergeCell ref="B3:F3"/>
    <mergeCell ref="I3:N3"/>
    <mergeCell ref="A8:N8"/>
    <mergeCell ref="A9:N9"/>
    <mergeCell ref="A17:N17"/>
    <mergeCell ref="A18:N18"/>
    <mergeCell ref="A27:N27"/>
    <mergeCell ref="A28:N28"/>
  </mergeCells>
  <pageMargins left="0.7" right="0.7" top="0.75" bottom="0.75" header="0.3" footer="0.3"/>
  <pageSetup scale="65" orientation="portrait" horizontalDpi="300" verticalDpi="300" r:id="rId1"/>
  <headerFooter>
    <oddFooter>&amp;LPrepared by: Office of Institutional Research (sl, yl)&amp;CTable 1, Page &amp;P of &amp;N&amp;R&amp;D</oddFooter>
  </headerFooter>
  <rowBreaks count="5" manualBreakCount="5">
    <brk id="27" max="16383" man="1"/>
    <brk id="60" max="16383" man="1"/>
    <brk id="91" max="16383" man="1"/>
    <brk id="125" max="16383" man="1"/>
    <brk id="151" max="16383" man="1"/>
  </rowBreaks>
</worksheet>
</file>

<file path=xl/worksheets/sheet7.xml><?xml version="1.0" encoding="utf-8"?>
<worksheet xmlns="http://schemas.openxmlformats.org/spreadsheetml/2006/main" xmlns:r="http://schemas.openxmlformats.org/officeDocument/2006/relationships">
  <dimension ref="A1:P300"/>
  <sheetViews>
    <sheetView zoomScaleNormal="100" zoomScalePageLayoutView="50" workbookViewId="0">
      <selection activeCell="A8" sqref="A8:N8"/>
    </sheetView>
  </sheetViews>
  <sheetFormatPr defaultRowHeight="18"/>
  <cols>
    <col min="1" max="1" width="34.85546875" style="149" customWidth="1"/>
    <col min="2" max="2" width="9.7109375" style="149" hidden="1" customWidth="1"/>
    <col min="3" max="5" width="9.7109375" style="149" customWidth="1"/>
    <col min="6" max="6" width="10.5703125" style="257" customWidth="1"/>
    <col min="7" max="7" width="7.28515625" style="96" customWidth="1"/>
    <col min="8" max="8" width="1.28515625" style="149" customWidth="1"/>
    <col min="9" max="9" width="9.7109375" style="149" hidden="1" customWidth="1"/>
    <col min="10" max="12" width="9.7109375" style="149" customWidth="1"/>
    <col min="13" max="13" width="8.85546875" style="257" customWidth="1"/>
    <col min="14" max="14" width="7.28515625" style="96" customWidth="1"/>
    <col min="15" max="258" width="9.140625" style="149"/>
    <col min="259" max="259" width="34.85546875" style="149" customWidth="1"/>
    <col min="260" max="263" width="9.7109375" style="149" customWidth="1"/>
    <col min="264" max="264" width="10.5703125" style="149" customWidth="1"/>
    <col min="265" max="265" width="1.28515625" style="149" customWidth="1"/>
    <col min="266" max="269" width="9.7109375" style="149" customWidth="1"/>
    <col min="270" max="270" width="8.85546875" style="149" customWidth="1"/>
    <col min="271" max="514" width="9.140625" style="149"/>
    <col min="515" max="515" width="34.85546875" style="149" customWidth="1"/>
    <col min="516" max="519" width="9.7109375" style="149" customWidth="1"/>
    <col min="520" max="520" width="10.5703125" style="149" customWidth="1"/>
    <col min="521" max="521" width="1.28515625" style="149" customWidth="1"/>
    <col min="522" max="525" width="9.7109375" style="149" customWidth="1"/>
    <col min="526" max="526" width="8.85546875" style="149" customWidth="1"/>
    <col min="527" max="770" width="9.140625" style="149"/>
    <col min="771" max="771" width="34.85546875" style="149" customWidth="1"/>
    <col min="772" max="775" width="9.7109375" style="149" customWidth="1"/>
    <col min="776" max="776" width="10.5703125" style="149" customWidth="1"/>
    <col min="777" max="777" width="1.28515625" style="149" customWidth="1"/>
    <col min="778" max="781" width="9.7109375" style="149" customWidth="1"/>
    <col min="782" max="782" width="8.85546875" style="149" customWidth="1"/>
    <col min="783" max="1026" width="9.140625" style="149"/>
    <col min="1027" max="1027" width="34.85546875" style="149" customWidth="1"/>
    <col min="1028" max="1031" width="9.7109375" style="149" customWidth="1"/>
    <col min="1032" max="1032" width="10.5703125" style="149" customWidth="1"/>
    <col min="1033" max="1033" width="1.28515625" style="149" customWidth="1"/>
    <col min="1034" max="1037" width="9.7109375" style="149" customWidth="1"/>
    <col min="1038" max="1038" width="8.85546875" style="149" customWidth="1"/>
    <col min="1039" max="1282" width="9.140625" style="149"/>
    <col min="1283" max="1283" width="34.85546875" style="149" customWidth="1"/>
    <col min="1284" max="1287" width="9.7109375" style="149" customWidth="1"/>
    <col min="1288" max="1288" width="10.5703125" style="149" customWidth="1"/>
    <col min="1289" max="1289" width="1.28515625" style="149" customWidth="1"/>
    <col min="1290" max="1293" width="9.7109375" style="149" customWidth="1"/>
    <col min="1294" max="1294" width="8.85546875" style="149" customWidth="1"/>
    <col min="1295" max="1538" width="9.140625" style="149"/>
    <col min="1539" max="1539" width="34.85546875" style="149" customWidth="1"/>
    <col min="1540" max="1543" width="9.7109375" style="149" customWidth="1"/>
    <col min="1544" max="1544" width="10.5703125" style="149" customWidth="1"/>
    <col min="1545" max="1545" width="1.28515625" style="149" customWidth="1"/>
    <col min="1546" max="1549" width="9.7109375" style="149" customWidth="1"/>
    <col min="1550" max="1550" width="8.85546875" style="149" customWidth="1"/>
    <col min="1551" max="1794" width="9.140625" style="149"/>
    <col min="1795" max="1795" width="34.85546875" style="149" customWidth="1"/>
    <col min="1796" max="1799" width="9.7109375" style="149" customWidth="1"/>
    <col min="1800" max="1800" width="10.5703125" style="149" customWidth="1"/>
    <col min="1801" max="1801" width="1.28515625" style="149" customWidth="1"/>
    <col min="1802" max="1805" width="9.7109375" style="149" customWidth="1"/>
    <col min="1806" max="1806" width="8.85546875" style="149" customWidth="1"/>
    <col min="1807" max="2050" width="9.140625" style="149"/>
    <col min="2051" max="2051" width="34.85546875" style="149" customWidth="1"/>
    <col min="2052" max="2055" width="9.7109375" style="149" customWidth="1"/>
    <col min="2056" max="2056" width="10.5703125" style="149" customWidth="1"/>
    <col min="2057" max="2057" width="1.28515625" style="149" customWidth="1"/>
    <col min="2058" max="2061" width="9.7109375" style="149" customWidth="1"/>
    <col min="2062" max="2062" width="8.85546875" style="149" customWidth="1"/>
    <col min="2063" max="2306" width="9.140625" style="149"/>
    <col min="2307" max="2307" width="34.85546875" style="149" customWidth="1"/>
    <col min="2308" max="2311" width="9.7109375" style="149" customWidth="1"/>
    <col min="2312" max="2312" width="10.5703125" style="149" customWidth="1"/>
    <col min="2313" max="2313" width="1.28515625" style="149" customWidth="1"/>
    <col min="2314" max="2317" width="9.7109375" style="149" customWidth="1"/>
    <col min="2318" max="2318" width="8.85546875" style="149" customWidth="1"/>
    <col min="2319" max="2562" width="9.140625" style="149"/>
    <col min="2563" max="2563" width="34.85546875" style="149" customWidth="1"/>
    <col min="2564" max="2567" width="9.7109375" style="149" customWidth="1"/>
    <col min="2568" max="2568" width="10.5703125" style="149" customWidth="1"/>
    <col min="2569" max="2569" width="1.28515625" style="149" customWidth="1"/>
    <col min="2570" max="2573" width="9.7109375" style="149" customWidth="1"/>
    <col min="2574" max="2574" width="8.85546875" style="149" customWidth="1"/>
    <col min="2575" max="2818" width="9.140625" style="149"/>
    <col min="2819" max="2819" width="34.85546875" style="149" customWidth="1"/>
    <col min="2820" max="2823" width="9.7109375" style="149" customWidth="1"/>
    <col min="2824" max="2824" width="10.5703125" style="149" customWidth="1"/>
    <col min="2825" max="2825" width="1.28515625" style="149" customWidth="1"/>
    <col min="2826" max="2829" width="9.7109375" style="149" customWidth="1"/>
    <col min="2830" max="2830" width="8.85546875" style="149" customWidth="1"/>
    <col min="2831" max="3074" width="9.140625" style="149"/>
    <col min="3075" max="3075" width="34.85546875" style="149" customWidth="1"/>
    <col min="3076" max="3079" width="9.7109375" style="149" customWidth="1"/>
    <col min="3080" max="3080" width="10.5703125" style="149" customWidth="1"/>
    <col min="3081" max="3081" width="1.28515625" style="149" customWidth="1"/>
    <col min="3082" max="3085" width="9.7109375" style="149" customWidth="1"/>
    <col min="3086" max="3086" width="8.85546875" style="149" customWidth="1"/>
    <col min="3087" max="3330" width="9.140625" style="149"/>
    <col min="3331" max="3331" width="34.85546875" style="149" customWidth="1"/>
    <col min="3332" max="3335" width="9.7109375" style="149" customWidth="1"/>
    <col min="3336" max="3336" width="10.5703125" style="149" customWidth="1"/>
    <col min="3337" max="3337" width="1.28515625" style="149" customWidth="1"/>
    <col min="3338" max="3341" width="9.7109375" style="149" customWidth="1"/>
    <col min="3342" max="3342" width="8.85546875" style="149" customWidth="1"/>
    <col min="3343" max="3586" width="9.140625" style="149"/>
    <col min="3587" max="3587" width="34.85546875" style="149" customWidth="1"/>
    <col min="3588" max="3591" width="9.7109375" style="149" customWidth="1"/>
    <col min="3592" max="3592" width="10.5703125" style="149" customWidth="1"/>
    <col min="3593" max="3593" width="1.28515625" style="149" customWidth="1"/>
    <col min="3594" max="3597" width="9.7109375" style="149" customWidth="1"/>
    <col min="3598" max="3598" width="8.85546875" style="149" customWidth="1"/>
    <col min="3599" max="3842" width="9.140625" style="149"/>
    <col min="3843" max="3843" width="34.85546875" style="149" customWidth="1"/>
    <col min="3844" max="3847" width="9.7109375" style="149" customWidth="1"/>
    <col min="3848" max="3848" width="10.5703125" style="149" customWidth="1"/>
    <col min="3849" max="3849" width="1.28515625" style="149" customWidth="1"/>
    <col min="3850" max="3853" width="9.7109375" style="149" customWidth="1"/>
    <col min="3854" max="3854" width="8.85546875" style="149" customWidth="1"/>
    <col min="3855" max="4098" width="9.140625" style="149"/>
    <col min="4099" max="4099" width="34.85546875" style="149" customWidth="1"/>
    <col min="4100" max="4103" width="9.7109375" style="149" customWidth="1"/>
    <col min="4104" max="4104" width="10.5703125" style="149" customWidth="1"/>
    <col min="4105" max="4105" width="1.28515625" style="149" customWidth="1"/>
    <col min="4106" max="4109" width="9.7109375" style="149" customWidth="1"/>
    <col min="4110" max="4110" width="8.85546875" style="149" customWidth="1"/>
    <col min="4111" max="4354" width="9.140625" style="149"/>
    <col min="4355" max="4355" width="34.85546875" style="149" customWidth="1"/>
    <col min="4356" max="4359" width="9.7109375" style="149" customWidth="1"/>
    <col min="4360" max="4360" width="10.5703125" style="149" customWidth="1"/>
    <col min="4361" max="4361" width="1.28515625" style="149" customWidth="1"/>
    <col min="4362" max="4365" width="9.7109375" style="149" customWidth="1"/>
    <col min="4366" max="4366" width="8.85546875" style="149" customWidth="1"/>
    <col min="4367" max="4610" width="9.140625" style="149"/>
    <col min="4611" max="4611" width="34.85546875" style="149" customWidth="1"/>
    <col min="4612" max="4615" width="9.7109375" style="149" customWidth="1"/>
    <col min="4616" max="4616" width="10.5703125" style="149" customWidth="1"/>
    <col min="4617" max="4617" width="1.28515625" style="149" customWidth="1"/>
    <col min="4618" max="4621" width="9.7109375" style="149" customWidth="1"/>
    <col min="4622" max="4622" width="8.85546875" style="149" customWidth="1"/>
    <col min="4623" max="4866" width="9.140625" style="149"/>
    <col min="4867" max="4867" width="34.85546875" style="149" customWidth="1"/>
    <col min="4868" max="4871" width="9.7109375" style="149" customWidth="1"/>
    <col min="4872" max="4872" width="10.5703125" style="149" customWidth="1"/>
    <col min="4873" max="4873" width="1.28515625" style="149" customWidth="1"/>
    <col min="4874" max="4877" width="9.7109375" style="149" customWidth="1"/>
    <col min="4878" max="4878" width="8.85546875" style="149" customWidth="1"/>
    <col min="4879" max="5122" width="9.140625" style="149"/>
    <col min="5123" max="5123" width="34.85546875" style="149" customWidth="1"/>
    <col min="5124" max="5127" width="9.7109375" style="149" customWidth="1"/>
    <col min="5128" max="5128" width="10.5703125" style="149" customWidth="1"/>
    <col min="5129" max="5129" width="1.28515625" style="149" customWidth="1"/>
    <col min="5130" max="5133" width="9.7109375" style="149" customWidth="1"/>
    <col min="5134" max="5134" width="8.85546875" style="149" customWidth="1"/>
    <col min="5135" max="5378" width="9.140625" style="149"/>
    <col min="5379" max="5379" width="34.85546875" style="149" customWidth="1"/>
    <col min="5380" max="5383" width="9.7109375" style="149" customWidth="1"/>
    <col min="5384" max="5384" width="10.5703125" style="149" customWidth="1"/>
    <col min="5385" max="5385" width="1.28515625" style="149" customWidth="1"/>
    <col min="5386" max="5389" width="9.7109375" style="149" customWidth="1"/>
    <col min="5390" max="5390" width="8.85546875" style="149" customWidth="1"/>
    <col min="5391" max="5634" width="9.140625" style="149"/>
    <col min="5635" max="5635" width="34.85546875" style="149" customWidth="1"/>
    <col min="5636" max="5639" width="9.7109375" style="149" customWidth="1"/>
    <col min="5640" max="5640" width="10.5703125" style="149" customWidth="1"/>
    <col min="5641" max="5641" width="1.28515625" style="149" customWidth="1"/>
    <col min="5642" max="5645" width="9.7109375" style="149" customWidth="1"/>
    <col min="5646" max="5646" width="8.85546875" style="149" customWidth="1"/>
    <col min="5647" max="5890" width="9.140625" style="149"/>
    <col min="5891" max="5891" width="34.85546875" style="149" customWidth="1"/>
    <col min="5892" max="5895" width="9.7109375" style="149" customWidth="1"/>
    <col min="5896" max="5896" width="10.5703125" style="149" customWidth="1"/>
    <col min="5897" max="5897" width="1.28515625" style="149" customWidth="1"/>
    <col min="5898" max="5901" width="9.7109375" style="149" customWidth="1"/>
    <col min="5902" max="5902" width="8.85546875" style="149" customWidth="1"/>
    <col min="5903" max="6146" width="9.140625" style="149"/>
    <col min="6147" max="6147" width="34.85546875" style="149" customWidth="1"/>
    <col min="6148" max="6151" width="9.7109375" style="149" customWidth="1"/>
    <col min="6152" max="6152" width="10.5703125" style="149" customWidth="1"/>
    <col min="6153" max="6153" width="1.28515625" style="149" customWidth="1"/>
    <col min="6154" max="6157" width="9.7109375" style="149" customWidth="1"/>
    <col min="6158" max="6158" width="8.85546875" style="149" customWidth="1"/>
    <col min="6159" max="6402" width="9.140625" style="149"/>
    <col min="6403" max="6403" width="34.85546875" style="149" customWidth="1"/>
    <col min="6404" max="6407" width="9.7109375" style="149" customWidth="1"/>
    <col min="6408" max="6408" width="10.5703125" style="149" customWidth="1"/>
    <col min="6409" max="6409" width="1.28515625" style="149" customWidth="1"/>
    <col min="6410" max="6413" width="9.7109375" style="149" customWidth="1"/>
    <col min="6414" max="6414" width="8.85546875" style="149" customWidth="1"/>
    <col min="6415" max="6658" width="9.140625" style="149"/>
    <col min="6659" max="6659" width="34.85546875" style="149" customWidth="1"/>
    <col min="6660" max="6663" width="9.7109375" style="149" customWidth="1"/>
    <col min="6664" max="6664" width="10.5703125" style="149" customWidth="1"/>
    <col min="6665" max="6665" width="1.28515625" style="149" customWidth="1"/>
    <col min="6666" max="6669" width="9.7109375" style="149" customWidth="1"/>
    <col min="6670" max="6670" width="8.85546875" style="149" customWidth="1"/>
    <col min="6671" max="6914" width="9.140625" style="149"/>
    <col min="6915" max="6915" width="34.85546875" style="149" customWidth="1"/>
    <col min="6916" max="6919" width="9.7109375" style="149" customWidth="1"/>
    <col min="6920" max="6920" width="10.5703125" style="149" customWidth="1"/>
    <col min="6921" max="6921" width="1.28515625" style="149" customWidth="1"/>
    <col min="6922" max="6925" width="9.7109375" style="149" customWidth="1"/>
    <col min="6926" max="6926" width="8.85546875" style="149" customWidth="1"/>
    <col min="6927" max="7170" width="9.140625" style="149"/>
    <col min="7171" max="7171" width="34.85546875" style="149" customWidth="1"/>
    <col min="7172" max="7175" width="9.7109375" style="149" customWidth="1"/>
    <col min="7176" max="7176" width="10.5703125" style="149" customWidth="1"/>
    <col min="7177" max="7177" width="1.28515625" style="149" customWidth="1"/>
    <col min="7178" max="7181" width="9.7109375" style="149" customWidth="1"/>
    <col min="7182" max="7182" width="8.85546875" style="149" customWidth="1"/>
    <col min="7183" max="7426" width="9.140625" style="149"/>
    <col min="7427" max="7427" width="34.85546875" style="149" customWidth="1"/>
    <col min="7428" max="7431" width="9.7109375" style="149" customWidth="1"/>
    <col min="7432" max="7432" width="10.5703125" style="149" customWidth="1"/>
    <col min="7433" max="7433" width="1.28515625" style="149" customWidth="1"/>
    <col min="7434" max="7437" width="9.7109375" style="149" customWidth="1"/>
    <col min="7438" max="7438" width="8.85546875" style="149" customWidth="1"/>
    <col min="7439" max="7682" width="9.140625" style="149"/>
    <col min="7683" max="7683" width="34.85546875" style="149" customWidth="1"/>
    <col min="7684" max="7687" width="9.7109375" style="149" customWidth="1"/>
    <col min="7688" max="7688" width="10.5703125" style="149" customWidth="1"/>
    <col min="7689" max="7689" width="1.28515625" style="149" customWidth="1"/>
    <col min="7690" max="7693" width="9.7109375" style="149" customWidth="1"/>
    <col min="7694" max="7694" width="8.85546875" style="149" customWidth="1"/>
    <col min="7695" max="7938" width="9.140625" style="149"/>
    <col min="7939" max="7939" width="34.85546875" style="149" customWidth="1"/>
    <col min="7940" max="7943" width="9.7109375" style="149" customWidth="1"/>
    <col min="7944" max="7944" width="10.5703125" style="149" customWidth="1"/>
    <col min="7945" max="7945" width="1.28515625" style="149" customWidth="1"/>
    <col min="7946" max="7949" width="9.7109375" style="149" customWidth="1"/>
    <col min="7950" max="7950" width="8.85546875" style="149" customWidth="1"/>
    <col min="7951" max="8194" width="9.140625" style="149"/>
    <col min="8195" max="8195" width="34.85546875" style="149" customWidth="1"/>
    <col min="8196" max="8199" width="9.7109375" style="149" customWidth="1"/>
    <col min="8200" max="8200" width="10.5703125" style="149" customWidth="1"/>
    <col min="8201" max="8201" width="1.28515625" style="149" customWidth="1"/>
    <col min="8202" max="8205" width="9.7109375" style="149" customWidth="1"/>
    <col min="8206" max="8206" width="8.85546875" style="149" customWidth="1"/>
    <col min="8207" max="8450" width="9.140625" style="149"/>
    <col min="8451" max="8451" width="34.85546875" style="149" customWidth="1"/>
    <col min="8452" max="8455" width="9.7109375" style="149" customWidth="1"/>
    <col min="8456" max="8456" width="10.5703125" style="149" customWidth="1"/>
    <col min="8457" max="8457" width="1.28515625" style="149" customWidth="1"/>
    <col min="8458" max="8461" width="9.7109375" style="149" customWidth="1"/>
    <col min="8462" max="8462" width="8.85546875" style="149" customWidth="1"/>
    <col min="8463" max="8706" width="9.140625" style="149"/>
    <col min="8707" max="8707" width="34.85546875" style="149" customWidth="1"/>
    <col min="8708" max="8711" width="9.7109375" style="149" customWidth="1"/>
    <col min="8712" max="8712" width="10.5703125" style="149" customWidth="1"/>
    <col min="8713" max="8713" width="1.28515625" style="149" customWidth="1"/>
    <col min="8714" max="8717" width="9.7109375" style="149" customWidth="1"/>
    <col min="8718" max="8718" width="8.85546875" style="149" customWidth="1"/>
    <col min="8719" max="8962" width="9.140625" style="149"/>
    <col min="8963" max="8963" width="34.85546875" style="149" customWidth="1"/>
    <col min="8964" max="8967" width="9.7109375" style="149" customWidth="1"/>
    <col min="8968" max="8968" width="10.5703125" style="149" customWidth="1"/>
    <col min="8969" max="8969" width="1.28515625" style="149" customWidth="1"/>
    <col min="8970" max="8973" width="9.7109375" style="149" customWidth="1"/>
    <col min="8974" max="8974" width="8.85546875" style="149" customWidth="1"/>
    <col min="8975" max="9218" width="9.140625" style="149"/>
    <col min="9219" max="9219" width="34.85546875" style="149" customWidth="1"/>
    <col min="9220" max="9223" width="9.7109375" style="149" customWidth="1"/>
    <col min="9224" max="9224" width="10.5703125" style="149" customWidth="1"/>
    <col min="9225" max="9225" width="1.28515625" style="149" customWidth="1"/>
    <col min="9226" max="9229" width="9.7109375" style="149" customWidth="1"/>
    <col min="9230" max="9230" width="8.85546875" style="149" customWidth="1"/>
    <col min="9231" max="9474" width="9.140625" style="149"/>
    <col min="9475" max="9475" width="34.85546875" style="149" customWidth="1"/>
    <col min="9476" max="9479" width="9.7109375" style="149" customWidth="1"/>
    <col min="9480" max="9480" width="10.5703125" style="149" customWidth="1"/>
    <col min="9481" max="9481" width="1.28515625" style="149" customWidth="1"/>
    <col min="9482" max="9485" width="9.7109375" style="149" customWidth="1"/>
    <col min="9486" max="9486" width="8.85546875" style="149" customWidth="1"/>
    <col min="9487" max="9730" width="9.140625" style="149"/>
    <col min="9731" max="9731" width="34.85546875" style="149" customWidth="1"/>
    <col min="9732" max="9735" width="9.7109375" style="149" customWidth="1"/>
    <col min="9736" max="9736" width="10.5703125" style="149" customWidth="1"/>
    <col min="9737" max="9737" width="1.28515625" style="149" customWidth="1"/>
    <col min="9738" max="9741" width="9.7109375" style="149" customWidth="1"/>
    <col min="9742" max="9742" width="8.85546875" style="149" customWidth="1"/>
    <col min="9743" max="9986" width="9.140625" style="149"/>
    <col min="9987" max="9987" width="34.85546875" style="149" customWidth="1"/>
    <col min="9988" max="9991" width="9.7109375" style="149" customWidth="1"/>
    <col min="9992" max="9992" width="10.5703125" style="149" customWidth="1"/>
    <col min="9993" max="9993" width="1.28515625" style="149" customWidth="1"/>
    <col min="9994" max="9997" width="9.7109375" style="149" customWidth="1"/>
    <col min="9998" max="9998" width="8.85546875" style="149" customWidth="1"/>
    <col min="9999" max="10242" width="9.140625" style="149"/>
    <col min="10243" max="10243" width="34.85546875" style="149" customWidth="1"/>
    <col min="10244" max="10247" width="9.7109375" style="149" customWidth="1"/>
    <col min="10248" max="10248" width="10.5703125" style="149" customWidth="1"/>
    <col min="10249" max="10249" width="1.28515625" style="149" customWidth="1"/>
    <col min="10250" max="10253" width="9.7109375" style="149" customWidth="1"/>
    <col min="10254" max="10254" width="8.85546875" style="149" customWidth="1"/>
    <col min="10255" max="10498" width="9.140625" style="149"/>
    <col min="10499" max="10499" width="34.85546875" style="149" customWidth="1"/>
    <col min="10500" max="10503" width="9.7109375" style="149" customWidth="1"/>
    <col min="10504" max="10504" width="10.5703125" style="149" customWidth="1"/>
    <col min="10505" max="10505" width="1.28515625" style="149" customWidth="1"/>
    <col min="10506" max="10509" width="9.7109375" style="149" customWidth="1"/>
    <col min="10510" max="10510" width="8.85546875" style="149" customWidth="1"/>
    <col min="10511" max="10754" width="9.140625" style="149"/>
    <col min="10755" max="10755" width="34.85546875" style="149" customWidth="1"/>
    <col min="10756" max="10759" width="9.7109375" style="149" customWidth="1"/>
    <col min="10760" max="10760" width="10.5703125" style="149" customWidth="1"/>
    <col min="10761" max="10761" width="1.28515625" style="149" customWidth="1"/>
    <col min="10762" max="10765" width="9.7109375" style="149" customWidth="1"/>
    <col min="10766" max="10766" width="8.85546875" style="149" customWidth="1"/>
    <col min="10767" max="11010" width="9.140625" style="149"/>
    <col min="11011" max="11011" width="34.85546875" style="149" customWidth="1"/>
    <col min="11012" max="11015" width="9.7109375" style="149" customWidth="1"/>
    <col min="11016" max="11016" width="10.5703125" style="149" customWidth="1"/>
    <col min="11017" max="11017" width="1.28515625" style="149" customWidth="1"/>
    <col min="11018" max="11021" width="9.7109375" style="149" customWidth="1"/>
    <col min="11022" max="11022" width="8.85546875" style="149" customWidth="1"/>
    <col min="11023" max="11266" width="9.140625" style="149"/>
    <col min="11267" max="11267" width="34.85546875" style="149" customWidth="1"/>
    <col min="11268" max="11271" width="9.7109375" style="149" customWidth="1"/>
    <col min="11272" max="11272" width="10.5703125" style="149" customWidth="1"/>
    <col min="11273" max="11273" width="1.28515625" style="149" customWidth="1"/>
    <col min="11274" max="11277" width="9.7109375" style="149" customWidth="1"/>
    <col min="11278" max="11278" width="8.85546875" style="149" customWidth="1"/>
    <col min="11279" max="11522" width="9.140625" style="149"/>
    <col min="11523" max="11523" width="34.85546875" style="149" customWidth="1"/>
    <col min="11524" max="11527" width="9.7109375" style="149" customWidth="1"/>
    <col min="11528" max="11528" width="10.5703125" style="149" customWidth="1"/>
    <col min="11529" max="11529" width="1.28515625" style="149" customWidth="1"/>
    <col min="11530" max="11533" width="9.7109375" style="149" customWidth="1"/>
    <col min="11534" max="11534" width="8.85546875" style="149" customWidth="1"/>
    <col min="11535" max="11778" width="9.140625" style="149"/>
    <col min="11779" max="11779" width="34.85546875" style="149" customWidth="1"/>
    <col min="11780" max="11783" width="9.7109375" style="149" customWidth="1"/>
    <col min="11784" max="11784" width="10.5703125" style="149" customWidth="1"/>
    <col min="11785" max="11785" width="1.28515625" style="149" customWidth="1"/>
    <col min="11786" max="11789" width="9.7109375" style="149" customWidth="1"/>
    <col min="11790" max="11790" width="8.85546875" style="149" customWidth="1"/>
    <col min="11791" max="12034" width="9.140625" style="149"/>
    <col min="12035" max="12035" width="34.85546875" style="149" customWidth="1"/>
    <col min="12036" max="12039" width="9.7109375" style="149" customWidth="1"/>
    <col min="12040" max="12040" width="10.5703125" style="149" customWidth="1"/>
    <col min="12041" max="12041" width="1.28515625" style="149" customWidth="1"/>
    <col min="12042" max="12045" width="9.7109375" style="149" customWidth="1"/>
    <col min="12046" max="12046" width="8.85546875" style="149" customWidth="1"/>
    <col min="12047" max="12290" width="9.140625" style="149"/>
    <col min="12291" max="12291" width="34.85546875" style="149" customWidth="1"/>
    <col min="12292" max="12295" width="9.7109375" style="149" customWidth="1"/>
    <col min="12296" max="12296" width="10.5703125" style="149" customWidth="1"/>
    <col min="12297" max="12297" width="1.28515625" style="149" customWidth="1"/>
    <col min="12298" max="12301" width="9.7109375" style="149" customWidth="1"/>
    <col min="12302" max="12302" width="8.85546875" style="149" customWidth="1"/>
    <col min="12303" max="12546" width="9.140625" style="149"/>
    <col min="12547" max="12547" width="34.85546875" style="149" customWidth="1"/>
    <col min="12548" max="12551" width="9.7109375" style="149" customWidth="1"/>
    <col min="12552" max="12552" width="10.5703125" style="149" customWidth="1"/>
    <col min="12553" max="12553" width="1.28515625" style="149" customWidth="1"/>
    <col min="12554" max="12557" width="9.7109375" style="149" customWidth="1"/>
    <col min="12558" max="12558" width="8.85546875" style="149" customWidth="1"/>
    <col min="12559" max="12802" width="9.140625" style="149"/>
    <col min="12803" max="12803" width="34.85546875" style="149" customWidth="1"/>
    <col min="12804" max="12807" width="9.7109375" style="149" customWidth="1"/>
    <col min="12808" max="12808" width="10.5703125" style="149" customWidth="1"/>
    <col min="12809" max="12809" width="1.28515625" style="149" customWidth="1"/>
    <col min="12810" max="12813" width="9.7109375" style="149" customWidth="1"/>
    <col min="12814" max="12814" width="8.85546875" style="149" customWidth="1"/>
    <col min="12815" max="13058" width="9.140625" style="149"/>
    <col min="13059" max="13059" width="34.85546875" style="149" customWidth="1"/>
    <col min="13060" max="13063" width="9.7109375" style="149" customWidth="1"/>
    <col min="13064" max="13064" width="10.5703125" style="149" customWidth="1"/>
    <col min="13065" max="13065" width="1.28515625" style="149" customWidth="1"/>
    <col min="13066" max="13069" width="9.7109375" style="149" customWidth="1"/>
    <col min="13070" max="13070" width="8.85546875" style="149" customWidth="1"/>
    <col min="13071" max="13314" width="9.140625" style="149"/>
    <col min="13315" max="13315" width="34.85546875" style="149" customWidth="1"/>
    <col min="13316" max="13319" width="9.7109375" style="149" customWidth="1"/>
    <col min="13320" max="13320" width="10.5703125" style="149" customWidth="1"/>
    <col min="13321" max="13321" width="1.28515625" style="149" customWidth="1"/>
    <col min="13322" max="13325" width="9.7109375" style="149" customWidth="1"/>
    <col min="13326" max="13326" width="8.85546875" style="149" customWidth="1"/>
    <col min="13327" max="13570" width="9.140625" style="149"/>
    <col min="13571" max="13571" width="34.85546875" style="149" customWidth="1"/>
    <col min="13572" max="13575" width="9.7109375" style="149" customWidth="1"/>
    <col min="13576" max="13576" width="10.5703125" style="149" customWidth="1"/>
    <col min="13577" max="13577" width="1.28515625" style="149" customWidth="1"/>
    <col min="13578" max="13581" width="9.7109375" style="149" customWidth="1"/>
    <col min="13582" max="13582" width="8.85546875" style="149" customWidth="1"/>
    <col min="13583" max="13826" width="9.140625" style="149"/>
    <col min="13827" max="13827" width="34.85546875" style="149" customWidth="1"/>
    <col min="13828" max="13831" width="9.7109375" style="149" customWidth="1"/>
    <col min="13832" max="13832" width="10.5703125" style="149" customWidth="1"/>
    <col min="13833" max="13833" width="1.28515625" style="149" customWidth="1"/>
    <col min="13834" max="13837" width="9.7109375" style="149" customWidth="1"/>
    <col min="13838" max="13838" width="8.85546875" style="149" customWidth="1"/>
    <col min="13839" max="14082" width="9.140625" style="149"/>
    <col min="14083" max="14083" width="34.85546875" style="149" customWidth="1"/>
    <col min="14084" max="14087" width="9.7109375" style="149" customWidth="1"/>
    <col min="14088" max="14088" width="10.5703125" style="149" customWidth="1"/>
    <col min="14089" max="14089" width="1.28515625" style="149" customWidth="1"/>
    <col min="14090" max="14093" width="9.7109375" style="149" customWidth="1"/>
    <col min="14094" max="14094" width="8.85546875" style="149" customWidth="1"/>
    <col min="14095" max="14338" width="9.140625" style="149"/>
    <col min="14339" max="14339" width="34.85546875" style="149" customWidth="1"/>
    <col min="14340" max="14343" width="9.7109375" style="149" customWidth="1"/>
    <col min="14344" max="14344" width="10.5703125" style="149" customWidth="1"/>
    <col min="14345" max="14345" width="1.28515625" style="149" customWidth="1"/>
    <col min="14346" max="14349" width="9.7109375" style="149" customWidth="1"/>
    <col min="14350" max="14350" width="8.85546875" style="149" customWidth="1"/>
    <col min="14351" max="14594" width="9.140625" style="149"/>
    <col min="14595" max="14595" width="34.85546875" style="149" customWidth="1"/>
    <col min="14596" max="14599" width="9.7109375" style="149" customWidth="1"/>
    <col min="14600" max="14600" width="10.5703125" style="149" customWidth="1"/>
    <col min="14601" max="14601" width="1.28515625" style="149" customWidth="1"/>
    <col min="14602" max="14605" width="9.7109375" style="149" customWidth="1"/>
    <col min="14606" max="14606" width="8.85546875" style="149" customWidth="1"/>
    <col min="14607" max="14850" width="9.140625" style="149"/>
    <col min="14851" max="14851" width="34.85546875" style="149" customWidth="1"/>
    <col min="14852" max="14855" width="9.7109375" style="149" customWidth="1"/>
    <col min="14856" max="14856" width="10.5703125" style="149" customWidth="1"/>
    <col min="14857" max="14857" width="1.28515625" style="149" customWidth="1"/>
    <col min="14858" max="14861" width="9.7109375" style="149" customWidth="1"/>
    <col min="14862" max="14862" width="8.85546875" style="149" customWidth="1"/>
    <col min="14863" max="15106" width="9.140625" style="149"/>
    <col min="15107" max="15107" width="34.85546875" style="149" customWidth="1"/>
    <col min="15108" max="15111" width="9.7109375" style="149" customWidth="1"/>
    <col min="15112" max="15112" width="10.5703125" style="149" customWidth="1"/>
    <col min="15113" max="15113" width="1.28515625" style="149" customWidth="1"/>
    <col min="15114" max="15117" width="9.7109375" style="149" customWidth="1"/>
    <col min="15118" max="15118" width="8.85546875" style="149" customWidth="1"/>
    <col min="15119" max="15362" width="9.140625" style="149"/>
    <col min="15363" max="15363" width="34.85546875" style="149" customWidth="1"/>
    <col min="15364" max="15367" width="9.7109375" style="149" customWidth="1"/>
    <col min="15368" max="15368" width="10.5703125" style="149" customWidth="1"/>
    <col min="15369" max="15369" width="1.28515625" style="149" customWidth="1"/>
    <col min="15370" max="15373" width="9.7109375" style="149" customWidth="1"/>
    <col min="15374" max="15374" width="8.85546875" style="149" customWidth="1"/>
    <col min="15375" max="15618" width="9.140625" style="149"/>
    <col min="15619" max="15619" width="34.85546875" style="149" customWidth="1"/>
    <col min="15620" max="15623" width="9.7109375" style="149" customWidth="1"/>
    <col min="15624" max="15624" width="10.5703125" style="149" customWidth="1"/>
    <col min="15625" max="15625" width="1.28515625" style="149" customWidth="1"/>
    <col min="15626" max="15629" width="9.7109375" style="149" customWidth="1"/>
    <col min="15630" max="15630" width="8.85546875" style="149" customWidth="1"/>
    <col min="15631" max="15874" width="9.140625" style="149"/>
    <col min="15875" max="15875" width="34.85546875" style="149" customWidth="1"/>
    <col min="15876" max="15879" width="9.7109375" style="149" customWidth="1"/>
    <col min="15880" max="15880" width="10.5703125" style="149" customWidth="1"/>
    <col min="15881" max="15881" width="1.28515625" style="149" customWidth="1"/>
    <col min="15882" max="15885" width="9.7109375" style="149" customWidth="1"/>
    <col min="15886" max="15886" width="8.85546875" style="149" customWidth="1"/>
    <col min="15887" max="16130" width="9.140625" style="149"/>
    <col min="16131" max="16131" width="34.85546875" style="149" customWidth="1"/>
    <col min="16132" max="16135" width="9.7109375" style="149" customWidth="1"/>
    <col min="16136" max="16136" width="10.5703125" style="149" customWidth="1"/>
    <col min="16137" max="16137" width="1.28515625" style="149" customWidth="1"/>
    <col min="16138" max="16141" width="9.7109375" style="149" customWidth="1"/>
    <col min="16142" max="16142" width="8.85546875" style="149" customWidth="1"/>
    <col min="16143" max="16384" width="9.140625" style="149"/>
  </cols>
  <sheetData>
    <row r="1" spans="1:14" ht="21" customHeight="1">
      <c r="A1" s="480" t="s">
        <v>29</v>
      </c>
      <c r="B1" s="480"/>
      <c r="C1" s="480"/>
      <c r="D1" s="480"/>
      <c r="E1" s="480"/>
      <c r="F1" s="480"/>
      <c r="G1" s="480"/>
      <c r="H1" s="480"/>
      <c r="I1" s="480"/>
      <c r="J1" s="480"/>
      <c r="K1" s="480"/>
      <c r="L1" s="480"/>
      <c r="M1" s="480"/>
      <c r="N1" s="480"/>
    </row>
    <row r="2" spans="1:14" ht="40.5" customHeight="1">
      <c r="A2" s="481" t="s">
        <v>197</v>
      </c>
      <c r="B2" s="481"/>
      <c r="C2" s="481"/>
      <c r="D2" s="481"/>
      <c r="E2" s="481"/>
      <c r="F2" s="481"/>
      <c r="G2" s="481"/>
      <c r="H2" s="481"/>
      <c r="I2" s="481"/>
      <c r="J2" s="481"/>
      <c r="K2" s="481"/>
      <c r="L2" s="481"/>
      <c r="M2" s="481"/>
      <c r="N2" s="481"/>
    </row>
    <row r="3" spans="1:14" ht="27.95" customHeight="1">
      <c r="A3" s="486" t="s">
        <v>0</v>
      </c>
      <c r="B3" s="488" t="s">
        <v>94</v>
      </c>
      <c r="C3" s="489"/>
      <c r="D3" s="489"/>
      <c r="E3" s="489"/>
      <c r="F3" s="489"/>
      <c r="G3" s="490"/>
      <c r="H3" s="286"/>
      <c r="I3" s="487" t="s">
        <v>95</v>
      </c>
      <c r="J3" s="487"/>
      <c r="K3" s="487"/>
      <c r="L3" s="487"/>
      <c r="M3" s="487"/>
      <c r="N3" s="487"/>
    </row>
    <row r="4" spans="1:14" ht="27.95" customHeight="1">
      <c r="A4" s="486"/>
      <c r="B4" s="287">
        <v>2009</v>
      </c>
      <c r="C4" s="287">
        <v>2010</v>
      </c>
      <c r="D4" s="287">
        <v>2011</v>
      </c>
      <c r="E4" s="287">
        <v>2012</v>
      </c>
      <c r="F4" s="287">
        <v>2013</v>
      </c>
      <c r="G4" s="97">
        <v>2014</v>
      </c>
      <c r="H4" s="288"/>
      <c r="I4" s="287">
        <v>2009</v>
      </c>
      <c r="J4" s="287">
        <v>2010</v>
      </c>
      <c r="K4" s="287">
        <v>2011</v>
      </c>
      <c r="L4" s="287">
        <v>2012</v>
      </c>
      <c r="M4" s="287">
        <v>2013</v>
      </c>
      <c r="N4" s="97">
        <v>2014</v>
      </c>
    </row>
    <row r="5" spans="1:14" s="257" customFormat="1" ht="27.95" customHeight="1">
      <c r="A5" s="289" t="s">
        <v>96</v>
      </c>
      <c r="B5" s="290">
        <v>568</v>
      </c>
      <c r="C5" s="290">
        <v>600</v>
      </c>
      <c r="D5" s="290">
        <v>577</v>
      </c>
      <c r="E5" s="290">
        <v>516</v>
      </c>
      <c r="F5" s="291">
        <v>453</v>
      </c>
      <c r="G5" s="99">
        <v>364</v>
      </c>
      <c r="H5" s="292"/>
      <c r="I5" s="290">
        <v>351</v>
      </c>
      <c r="J5" s="290">
        <v>364</v>
      </c>
      <c r="K5" s="293">
        <v>413</v>
      </c>
      <c r="L5" s="293">
        <v>498</v>
      </c>
      <c r="M5" s="294">
        <v>348</v>
      </c>
      <c r="N5" s="101">
        <v>385</v>
      </c>
    </row>
    <row r="6" spans="1:14" s="257" customFormat="1" ht="27.95" customHeight="1">
      <c r="A6" s="289" t="s">
        <v>97</v>
      </c>
      <c r="B6" s="290">
        <v>395</v>
      </c>
      <c r="C6" s="290">
        <v>425</v>
      </c>
      <c r="D6" s="290">
        <v>398</v>
      </c>
      <c r="E6" s="290">
        <v>330</v>
      </c>
      <c r="F6" s="291">
        <v>237</v>
      </c>
      <c r="G6" s="99">
        <v>131</v>
      </c>
      <c r="H6" s="292"/>
      <c r="I6" s="290">
        <v>159</v>
      </c>
      <c r="J6" s="290">
        <v>210</v>
      </c>
      <c r="K6" s="290">
        <v>202</v>
      </c>
      <c r="L6" s="290">
        <v>187</v>
      </c>
      <c r="M6" s="290">
        <v>98</v>
      </c>
      <c r="N6" s="237">
        <v>103</v>
      </c>
    </row>
    <row r="7" spans="1:14" s="257" customFormat="1" ht="28.5" customHeight="1">
      <c r="A7" s="289" t="s">
        <v>1</v>
      </c>
      <c r="B7" s="295">
        <f>B6/B5</f>
        <v>0.69542253521126762</v>
      </c>
      <c r="C7" s="295">
        <f>C6/C5</f>
        <v>0.70833333333333337</v>
      </c>
      <c r="D7" s="295">
        <f>D6/D5</f>
        <v>0.68977469670710567</v>
      </c>
      <c r="E7" s="295">
        <f>E6/E5</f>
        <v>0.63953488372093026</v>
      </c>
      <c r="F7" s="295">
        <f>F6/F5</f>
        <v>0.52317880794701987</v>
      </c>
      <c r="G7" s="102">
        <f t="shared" ref="G7" si="0">G6/G5</f>
        <v>0.35989010989010989</v>
      </c>
      <c r="H7" s="296"/>
      <c r="I7" s="295">
        <f>I6/I5</f>
        <v>0.45299145299145299</v>
      </c>
      <c r="J7" s="295">
        <f>J6/J5</f>
        <v>0.57692307692307687</v>
      </c>
      <c r="K7" s="295">
        <f>K6/K5</f>
        <v>0.48910411622276029</v>
      </c>
      <c r="L7" s="295">
        <f>L6/L5</f>
        <v>0.37550200803212852</v>
      </c>
      <c r="M7" s="295">
        <f>M6/M5</f>
        <v>0.28160919540229884</v>
      </c>
      <c r="N7" s="102">
        <f t="shared" ref="N7" si="1">N6/N5</f>
        <v>0.26753246753246751</v>
      </c>
    </row>
    <row r="8" spans="1:14" ht="60" customHeight="1">
      <c r="A8" s="461" t="s">
        <v>92</v>
      </c>
      <c r="B8" s="461"/>
      <c r="C8" s="461"/>
      <c r="D8" s="461"/>
      <c r="E8" s="461"/>
      <c r="F8" s="461"/>
      <c r="G8" s="461"/>
      <c r="H8" s="461"/>
      <c r="I8" s="461"/>
      <c r="J8" s="461"/>
      <c r="K8" s="461"/>
      <c r="L8" s="461"/>
      <c r="M8" s="461"/>
      <c r="N8" s="461"/>
    </row>
    <row r="9" spans="1:14" s="257" customFormat="1" ht="42.75" customHeight="1">
      <c r="A9" s="461" t="s">
        <v>109</v>
      </c>
      <c r="B9" s="461"/>
      <c r="C9" s="461"/>
      <c r="D9" s="461"/>
      <c r="E9" s="461"/>
      <c r="F9" s="461"/>
      <c r="G9" s="461"/>
      <c r="H9" s="461"/>
      <c r="I9" s="461"/>
      <c r="J9" s="461"/>
      <c r="K9" s="461"/>
      <c r="L9" s="461"/>
      <c r="M9" s="461"/>
      <c r="N9" s="461"/>
    </row>
    <row r="10" spans="1:14" ht="39" customHeight="1">
      <c r="A10" s="297"/>
      <c r="B10" s="298" t="s">
        <v>67</v>
      </c>
      <c r="C10" s="298" t="s">
        <v>68</v>
      </c>
      <c r="D10" s="298" t="s">
        <v>81</v>
      </c>
      <c r="E10" s="298" t="s">
        <v>107</v>
      </c>
      <c r="F10" s="298" t="s">
        <v>128</v>
      </c>
      <c r="G10" s="122" t="s">
        <v>176</v>
      </c>
      <c r="H10" s="299"/>
      <c r="I10" s="298" t="s">
        <v>69</v>
      </c>
      <c r="J10" s="298" t="s">
        <v>70</v>
      </c>
      <c r="K10" s="298" t="s">
        <v>93</v>
      </c>
      <c r="L10" s="298" t="s">
        <v>108</v>
      </c>
      <c r="M10" s="298" t="s">
        <v>129</v>
      </c>
      <c r="N10" s="122" t="s">
        <v>177</v>
      </c>
    </row>
    <row r="11" spans="1:14" ht="27.95" customHeight="1">
      <c r="A11" s="300" t="s">
        <v>48</v>
      </c>
      <c r="B11" s="301">
        <v>393</v>
      </c>
      <c r="C11" s="301">
        <v>417</v>
      </c>
      <c r="D11" s="301">
        <v>379</v>
      </c>
      <c r="E11" s="301">
        <v>322</v>
      </c>
      <c r="F11" s="301">
        <v>233</v>
      </c>
      <c r="G11" s="52">
        <v>129</v>
      </c>
      <c r="H11" s="302"/>
      <c r="I11" s="297">
        <v>159</v>
      </c>
      <c r="J11" s="303">
        <v>202</v>
      </c>
      <c r="K11" s="303">
        <v>196</v>
      </c>
      <c r="L11" s="303">
        <v>185</v>
      </c>
      <c r="M11" s="303">
        <v>95</v>
      </c>
      <c r="N11" s="55">
        <v>102</v>
      </c>
    </row>
    <row r="12" spans="1:14" ht="27.95" customHeight="1">
      <c r="A12" s="304" t="s">
        <v>61</v>
      </c>
      <c r="B12" s="305">
        <v>0.04</v>
      </c>
      <c r="C12" s="305">
        <v>0.05</v>
      </c>
      <c r="D12" s="305">
        <v>0.06</v>
      </c>
      <c r="E12" s="305">
        <v>0.05</v>
      </c>
      <c r="F12" s="305">
        <v>0.06</v>
      </c>
      <c r="G12" s="53">
        <v>0.03</v>
      </c>
      <c r="H12" s="302"/>
      <c r="I12" s="305">
        <v>0</v>
      </c>
      <c r="J12" s="305">
        <v>0</v>
      </c>
      <c r="K12" s="305">
        <v>0</v>
      </c>
      <c r="L12" s="305">
        <v>0.01</v>
      </c>
      <c r="M12" s="305">
        <v>0</v>
      </c>
      <c r="N12" s="53">
        <v>0</v>
      </c>
    </row>
    <row r="13" spans="1:14" ht="27.95" customHeight="1">
      <c r="A13" s="304" t="s">
        <v>62</v>
      </c>
      <c r="B13" s="305">
        <v>0.47</v>
      </c>
      <c r="C13" s="305">
        <v>0.43</v>
      </c>
      <c r="D13" s="305">
        <v>0.33</v>
      </c>
      <c r="E13" s="305">
        <v>0.35</v>
      </c>
      <c r="F13" s="305">
        <v>0.43</v>
      </c>
      <c r="G13" s="53">
        <v>0.33</v>
      </c>
      <c r="H13" s="302"/>
      <c r="I13" s="305">
        <v>0.1</v>
      </c>
      <c r="J13" s="305">
        <v>0.15</v>
      </c>
      <c r="K13" s="305">
        <v>0.09</v>
      </c>
      <c r="L13" s="305">
        <v>0.1</v>
      </c>
      <c r="M13" s="305">
        <v>0.19</v>
      </c>
      <c r="N13" s="53">
        <v>0.17</v>
      </c>
    </row>
    <row r="14" spans="1:14" ht="27.95" customHeight="1">
      <c r="A14" s="304" t="s">
        <v>63</v>
      </c>
      <c r="B14" s="305">
        <v>0</v>
      </c>
      <c r="C14" s="305">
        <v>0</v>
      </c>
      <c r="D14" s="305">
        <v>0</v>
      </c>
      <c r="E14" s="305">
        <v>0</v>
      </c>
      <c r="F14" s="305">
        <v>0</v>
      </c>
      <c r="G14" s="53">
        <v>0</v>
      </c>
      <c r="H14" s="302"/>
      <c r="I14" s="305">
        <v>0.06</v>
      </c>
      <c r="J14" s="305">
        <v>0.03</v>
      </c>
      <c r="K14" s="305">
        <v>0.03</v>
      </c>
      <c r="L14" s="305">
        <v>0.08</v>
      </c>
      <c r="M14" s="305">
        <v>0.04</v>
      </c>
      <c r="N14" s="53">
        <v>0.08</v>
      </c>
    </row>
    <row r="15" spans="1:14" ht="27.95" customHeight="1">
      <c r="A15" s="304" t="s">
        <v>64</v>
      </c>
      <c r="B15" s="305">
        <v>0.04</v>
      </c>
      <c r="C15" s="305">
        <v>0.04</v>
      </c>
      <c r="D15" s="305">
        <v>0.04</v>
      </c>
      <c r="E15" s="305">
        <v>0.02</v>
      </c>
      <c r="F15" s="305">
        <v>0.02</v>
      </c>
      <c r="G15" s="53">
        <v>0</v>
      </c>
      <c r="H15" s="302"/>
      <c r="I15" s="305">
        <v>0.03</v>
      </c>
      <c r="J15" s="305">
        <v>0.02</v>
      </c>
      <c r="K15" s="305">
        <v>0.02</v>
      </c>
      <c r="L15" s="305">
        <v>0.02</v>
      </c>
      <c r="M15" s="305">
        <v>0.02</v>
      </c>
      <c r="N15" s="53">
        <v>0.01</v>
      </c>
    </row>
    <row r="16" spans="1:14" ht="27.95" customHeight="1">
      <c r="A16" s="306" t="s">
        <v>30</v>
      </c>
      <c r="B16" s="305">
        <v>0.46</v>
      </c>
      <c r="C16" s="305">
        <v>0.48</v>
      </c>
      <c r="D16" s="305">
        <v>0.57999999999999996</v>
      </c>
      <c r="E16" s="305">
        <v>0.56999999999999995</v>
      </c>
      <c r="F16" s="305">
        <v>0.49</v>
      </c>
      <c r="G16" s="53">
        <v>0.64</v>
      </c>
      <c r="H16" s="307"/>
      <c r="I16" s="305">
        <v>0.81</v>
      </c>
      <c r="J16" s="305">
        <v>0.8</v>
      </c>
      <c r="K16" s="305">
        <v>0.86</v>
      </c>
      <c r="L16" s="305">
        <v>0.8</v>
      </c>
      <c r="M16" s="305">
        <v>0.75</v>
      </c>
      <c r="N16" s="53">
        <v>0.75</v>
      </c>
    </row>
    <row r="17" spans="1:14" s="257" customFormat="1" ht="50.25" customHeight="1">
      <c r="A17" s="461" t="s">
        <v>182</v>
      </c>
      <c r="B17" s="461"/>
      <c r="C17" s="461"/>
      <c r="D17" s="461"/>
      <c r="E17" s="461"/>
      <c r="F17" s="461"/>
      <c r="G17" s="461"/>
      <c r="H17" s="461"/>
      <c r="I17" s="461"/>
      <c r="J17" s="461"/>
      <c r="K17" s="461"/>
      <c r="L17" s="461"/>
      <c r="M17" s="461"/>
      <c r="N17" s="461"/>
    </row>
    <row r="18" spans="1:14" s="257" customFormat="1" ht="36.75" customHeight="1">
      <c r="A18" s="461" t="s">
        <v>120</v>
      </c>
      <c r="B18" s="462"/>
      <c r="C18" s="462"/>
      <c r="D18" s="462"/>
      <c r="E18" s="462"/>
      <c r="F18" s="462"/>
      <c r="G18" s="462"/>
      <c r="H18" s="462"/>
      <c r="I18" s="462"/>
      <c r="J18" s="462"/>
      <c r="K18" s="462"/>
      <c r="L18" s="462"/>
      <c r="M18" s="462"/>
      <c r="N18" s="462"/>
    </row>
    <row r="19" spans="1:14" s="257" customFormat="1" ht="40.5" customHeight="1">
      <c r="A19" s="297"/>
      <c r="B19" s="298" t="s">
        <v>67</v>
      </c>
      <c r="C19" s="298" t="s">
        <v>68</v>
      </c>
      <c r="D19" s="298" t="s">
        <v>81</v>
      </c>
      <c r="E19" s="298" t="s">
        <v>107</v>
      </c>
      <c r="F19" s="298" t="s">
        <v>128</v>
      </c>
      <c r="G19" s="122" t="s">
        <v>176</v>
      </c>
      <c r="H19" s="308"/>
      <c r="I19" s="298" t="s">
        <v>69</v>
      </c>
      <c r="J19" s="298" t="s">
        <v>70</v>
      </c>
      <c r="K19" s="298" t="s">
        <v>93</v>
      </c>
      <c r="L19" s="298" t="s">
        <v>108</v>
      </c>
      <c r="M19" s="298" t="s">
        <v>129</v>
      </c>
      <c r="N19" s="122" t="s">
        <v>177</v>
      </c>
    </row>
    <row r="20" spans="1:14" s="257" customFormat="1" ht="27.95" customHeight="1">
      <c r="A20" s="309" t="s">
        <v>48</v>
      </c>
      <c r="B20" s="301">
        <v>336</v>
      </c>
      <c r="C20" s="301">
        <v>386</v>
      </c>
      <c r="D20" s="301">
        <v>347</v>
      </c>
      <c r="E20" s="301">
        <v>278</v>
      </c>
      <c r="F20" s="301">
        <v>196</v>
      </c>
      <c r="G20" s="52">
        <v>114</v>
      </c>
      <c r="H20" s="310"/>
      <c r="I20" s="297">
        <v>134</v>
      </c>
      <c r="J20" s="303">
        <v>185</v>
      </c>
      <c r="K20" s="303">
        <v>174</v>
      </c>
      <c r="L20" s="303">
        <v>161</v>
      </c>
      <c r="M20" s="303">
        <v>80</v>
      </c>
      <c r="N20" s="55">
        <v>90</v>
      </c>
    </row>
    <row r="21" spans="1:14" s="257" customFormat="1" ht="27.95" customHeight="1">
      <c r="A21" s="311" t="s">
        <v>117</v>
      </c>
      <c r="B21" s="312" t="s">
        <v>56</v>
      </c>
      <c r="C21" s="305">
        <v>0.13</v>
      </c>
      <c r="D21" s="305">
        <v>7.0000000000000007E-2</v>
      </c>
      <c r="E21" s="305">
        <v>0.14000000000000001</v>
      </c>
      <c r="F21" s="305">
        <v>0.17</v>
      </c>
      <c r="G21" s="53">
        <v>0.18</v>
      </c>
      <c r="H21" s="313"/>
      <c r="I21" s="297" t="s">
        <v>56</v>
      </c>
      <c r="J21" s="305">
        <v>0.22</v>
      </c>
      <c r="K21" s="305">
        <v>0.14000000000000001</v>
      </c>
      <c r="L21" s="305">
        <v>0.24</v>
      </c>
      <c r="M21" s="305">
        <v>0.3</v>
      </c>
      <c r="N21" s="53">
        <v>0.11</v>
      </c>
    </row>
    <row r="22" spans="1:14" s="257" customFormat="1" ht="27.95" customHeight="1">
      <c r="A22" s="306" t="s">
        <v>183</v>
      </c>
      <c r="B22" s="312">
        <v>0.2</v>
      </c>
      <c r="C22" s="305">
        <v>0.16</v>
      </c>
      <c r="D22" s="305">
        <v>0.18</v>
      </c>
      <c r="E22" s="305">
        <v>0.26</v>
      </c>
      <c r="F22" s="305">
        <v>0.24</v>
      </c>
      <c r="G22" s="53">
        <v>0.38</v>
      </c>
      <c r="H22" s="313"/>
      <c r="I22" s="305">
        <v>0.43</v>
      </c>
      <c r="J22" s="305">
        <v>0.19</v>
      </c>
      <c r="K22" s="305">
        <v>0.18</v>
      </c>
      <c r="L22" s="305">
        <v>0.27</v>
      </c>
      <c r="M22" s="305">
        <v>0.31</v>
      </c>
      <c r="N22" s="53">
        <v>0.34</v>
      </c>
    </row>
    <row r="23" spans="1:14" s="257" customFormat="1" ht="27.95" customHeight="1">
      <c r="A23" s="306" t="s">
        <v>184</v>
      </c>
      <c r="B23" s="305">
        <v>0.33</v>
      </c>
      <c r="C23" s="305">
        <v>0.34</v>
      </c>
      <c r="D23" s="305">
        <v>0.45</v>
      </c>
      <c r="E23" s="305">
        <v>0.33</v>
      </c>
      <c r="F23" s="305">
        <v>0.27</v>
      </c>
      <c r="G23" s="53">
        <v>0.26</v>
      </c>
      <c r="H23" s="258"/>
      <c r="I23" s="305">
        <v>0.38</v>
      </c>
      <c r="J23" s="305">
        <v>0.45</v>
      </c>
      <c r="K23" s="305">
        <v>0.56000000000000005</v>
      </c>
      <c r="L23" s="305">
        <v>0.39</v>
      </c>
      <c r="M23" s="305">
        <v>0.3</v>
      </c>
      <c r="N23" s="53">
        <v>0.39</v>
      </c>
    </row>
    <row r="24" spans="1:14" s="257" customFormat="1" ht="27.95" customHeight="1">
      <c r="A24" s="311" t="s">
        <v>185</v>
      </c>
      <c r="B24" s="305">
        <v>0.46</v>
      </c>
      <c r="C24" s="305">
        <v>0.37</v>
      </c>
      <c r="D24" s="305">
        <v>0.28999999999999998</v>
      </c>
      <c r="E24" s="305">
        <v>0.27</v>
      </c>
      <c r="F24" s="305">
        <v>0.31</v>
      </c>
      <c r="G24" s="53">
        <v>0</v>
      </c>
      <c r="H24" s="258"/>
      <c r="I24" s="305">
        <v>0.1</v>
      </c>
      <c r="J24" s="305">
        <v>0.12</v>
      </c>
      <c r="K24" s="305">
        <v>0.1</v>
      </c>
      <c r="L24" s="305">
        <v>0.11</v>
      </c>
      <c r="M24" s="305">
        <v>0.09</v>
      </c>
      <c r="N24" s="53">
        <v>0</v>
      </c>
    </row>
    <row r="25" spans="1:14" s="257" customFormat="1" ht="27.95" customHeight="1">
      <c r="A25" s="311" t="s">
        <v>151</v>
      </c>
      <c r="B25" s="305">
        <v>0.01</v>
      </c>
      <c r="C25" s="305">
        <v>0.01</v>
      </c>
      <c r="D25" s="305">
        <v>0.01</v>
      </c>
      <c r="E25" s="305">
        <v>0</v>
      </c>
      <c r="F25" s="305">
        <v>0.01</v>
      </c>
      <c r="G25" s="53">
        <v>0.18</v>
      </c>
      <c r="H25" s="258"/>
      <c r="I25" s="305">
        <v>0.08</v>
      </c>
      <c r="J25" s="305">
        <v>0.01</v>
      </c>
      <c r="K25" s="305">
        <v>0.02</v>
      </c>
      <c r="L25" s="305">
        <v>0</v>
      </c>
      <c r="M25" s="305">
        <v>0</v>
      </c>
      <c r="N25" s="53">
        <v>0.16</v>
      </c>
    </row>
    <row r="26" spans="1:14" s="257" customFormat="1" ht="55.5" customHeight="1">
      <c r="A26" s="314" t="s">
        <v>186</v>
      </c>
      <c r="B26" s="315" t="s">
        <v>56</v>
      </c>
      <c r="C26" s="315">
        <f>C21+C22</f>
        <v>0.29000000000000004</v>
      </c>
      <c r="D26" s="315">
        <f>D21+D22</f>
        <v>0.25</v>
      </c>
      <c r="E26" s="315">
        <f>E21+E22</f>
        <v>0.4</v>
      </c>
      <c r="F26" s="315">
        <f>F21+F22</f>
        <v>0.41000000000000003</v>
      </c>
      <c r="G26" s="59">
        <f t="shared" ref="G26" si="2">G21+G22</f>
        <v>0.56000000000000005</v>
      </c>
      <c r="H26" s="258"/>
      <c r="I26" s="315" t="s">
        <v>56</v>
      </c>
      <c r="J26" s="315">
        <f>J21+J22</f>
        <v>0.41000000000000003</v>
      </c>
      <c r="K26" s="315">
        <f>K21+K22</f>
        <v>0.32</v>
      </c>
      <c r="L26" s="315">
        <f>L21+L22</f>
        <v>0.51</v>
      </c>
      <c r="M26" s="315">
        <f>M21+M22</f>
        <v>0.61</v>
      </c>
      <c r="N26" s="59">
        <f t="shared" ref="N26" si="3">N21+N22</f>
        <v>0.45</v>
      </c>
    </row>
    <row r="27" spans="1:14" s="257" customFormat="1" ht="56.25" customHeight="1">
      <c r="A27" s="463" t="s">
        <v>82</v>
      </c>
      <c r="B27" s="484"/>
      <c r="C27" s="484"/>
      <c r="D27" s="484"/>
      <c r="E27" s="484"/>
      <c r="F27" s="484"/>
      <c r="G27" s="484"/>
      <c r="H27" s="484"/>
      <c r="I27" s="484"/>
      <c r="J27" s="484"/>
      <c r="K27" s="484"/>
      <c r="L27" s="484"/>
      <c r="M27" s="484"/>
      <c r="N27" s="484"/>
    </row>
    <row r="28" spans="1:14" s="257" customFormat="1" ht="30" customHeight="1">
      <c r="A28" s="462" t="s">
        <v>80</v>
      </c>
      <c r="B28" s="462"/>
      <c r="C28" s="462"/>
      <c r="D28" s="462"/>
      <c r="E28" s="462"/>
      <c r="F28" s="462"/>
      <c r="G28" s="462"/>
      <c r="H28" s="462"/>
      <c r="I28" s="462"/>
      <c r="J28" s="462"/>
      <c r="K28" s="462"/>
      <c r="L28" s="462"/>
      <c r="M28" s="462"/>
      <c r="N28" s="462"/>
    </row>
    <row r="29" spans="1:14" ht="40.5" customHeight="1">
      <c r="A29" s="297"/>
      <c r="B29" s="298" t="s">
        <v>67</v>
      </c>
      <c r="C29" s="298" t="s">
        <v>68</v>
      </c>
      <c r="D29" s="298" t="s">
        <v>81</v>
      </c>
      <c r="E29" s="298" t="s">
        <v>107</v>
      </c>
      <c r="F29" s="298" t="s">
        <v>128</v>
      </c>
      <c r="G29" s="122" t="s">
        <v>176</v>
      </c>
      <c r="H29" s="316"/>
      <c r="I29" s="298" t="s">
        <v>69</v>
      </c>
      <c r="J29" s="298" t="s">
        <v>70</v>
      </c>
      <c r="K29" s="298" t="s">
        <v>93</v>
      </c>
      <c r="L29" s="298" t="s">
        <v>108</v>
      </c>
      <c r="M29" s="298" t="s">
        <v>129</v>
      </c>
      <c r="N29" s="122" t="s">
        <v>177</v>
      </c>
    </row>
    <row r="30" spans="1:14" ht="27.95" customHeight="1">
      <c r="A30" s="300" t="s">
        <v>48</v>
      </c>
      <c r="B30" s="312" t="s">
        <v>56</v>
      </c>
      <c r="C30" s="312" t="s">
        <v>56</v>
      </c>
      <c r="D30" s="301">
        <v>356</v>
      </c>
      <c r="E30" s="301">
        <v>265</v>
      </c>
      <c r="F30" s="301">
        <v>185</v>
      </c>
      <c r="G30" s="52">
        <v>107</v>
      </c>
      <c r="H30" s="258"/>
      <c r="I30" s="312" t="s">
        <v>56</v>
      </c>
      <c r="J30" s="312" t="s">
        <v>56</v>
      </c>
      <c r="K30" s="303">
        <v>176</v>
      </c>
      <c r="L30" s="303">
        <v>159</v>
      </c>
      <c r="M30" s="303">
        <v>75</v>
      </c>
      <c r="N30" s="55">
        <v>83</v>
      </c>
    </row>
    <row r="31" spans="1:14" ht="27.95" customHeight="1">
      <c r="A31" s="311" t="s">
        <v>49</v>
      </c>
      <c r="B31" s="312" t="s">
        <v>56</v>
      </c>
      <c r="C31" s="312" t="s">
        <v>56</v>
      </c>
      <c r="D31" s="305">
        <v>0.62</v>
      </c>
      <c r="E31" s="305">
        <v>0.63</v>
      </c>
      <c r="F31" s="305">
        <v>0.69</v>
      </c>
      <c r="G31" s="53">
        <v>0.64</v>
      </c>
      <c r="H31" s="258"/>
      <c r="I31" s="312" t="s">
        <v>56</v>
      </c>
      <c r="J31" s="312" t="s">
        <v>56</v>
      </c>
      <c r="K31" s="305">
        <v>0.4</v>
      </c>
      <c r="L31" s="305">
        <v>0.5</v>
      </c>
      <c r="M31" s="305">
        <v>0.52</v>
      </c>
      <c r="N31" s="53">
        <v>0.47</v>
      </c>
    </row>
    <row r="32" spans="1:14" ht="54.75" customHeight="1">
      <c r="A32" s="317" t="s">
        <v>83</v>
      </c>
      <c r="B32" s="312" t="s">
        <v>56</v>
      </c>
      <c r="C32" s="312" t="s">
        <v>56</v>
      </c>
      <c r="D32" s="305">
        <v>0.17</v>
      </c>
      <c r="E32" s="305">
        <v>0.17</v>
      </c>
      <c r="F32" s="305">
        <v>0.12</v>
      </c>
      <c r="G32" s="53">
        <v>0.14000000000000001</v>
      </c>
      <c r="H32" s="258"/>
      <c r="I32" s="312" t="s">
        <v>56</v>
      </c>
      <c r="J32" s="312" t="s">
        <v>56</v>
      </c>
      <c r="K32" s="305">
        <v>0.23</v>
      </c>
      <c r="L32" s="305">
        <v>0.19</v>
      </c>
      <c r="M32" s="305">
        <v>0.15</v>
      </c>
      <c r="N32" s="53">
        <v>0.3</v>
      </c>
    </row>
    <row r="33" spans="1:14" ht="27.95" customHeight="1">
      <c r="A33" s="306" t="s">
        <v>84</v>
      </c>
      <c r="B33" s="312" t="s">
        <v>56</v>
      </c>
      <c r="C33" s="312" t="s">
        <v>56</v>
      </c>
      <c r="D33" s="305">
        <v>0.03</v>
      </c>
      <c r="E33" s="305">
        <v>0.03</v>
      </c>
      <c r="F33" s="305">
        <v>0.04</v>
      </c>
      <c r="G33" s="53">
        <v>0.02</v>
      </c>
      <c r="H33" s="258"/>
      <c r="I33" s="312" t="s">
        <v>56</v>
      </c>
      <c r="J33" s="312" t="s">
        <v>56</v>
      </c>
      <c r="K33" s="305">
        <v>0.08</v>
      </c>
      <c r="L33" s="305">
        <v>0.08</v>
      </c>
      <c r="M33" s="305">
        <v>0.09</v>
      </c>
      <c r="N33" s="53">
        <v>0.08</v>
      </c>
    </row>
    <row r="34" spans="1:14" ht="27.95" customHeight="1">
      <c r="A34" s="311" t="s">
        <v>85</v>
      </c>
      <c r="B34" s="312" t="s">
        <v>56</v>
      </c>
      <c r="C34" s="312" t="s">
        <v>56</v>
      </c>
      <c r="D34" s="305">
        <v>0.09</v>
      </c>
      <c r="E34" s="305">
        <v>0.06</v>
      </c>
      <c r="F34" s="305">
        <v>0.09</v>
      </c>
      <c r="G34" s="53">
        <v>0.08</v>
      </c>
      <c r="H34" s="258"/>
      <c r="I34" s="312" t="s">
        <v>56</v>
      </c>
      <c r="J34" s="312" t="s">
        <v>56</v>
      </c>
      <c r="K34" s="305">
        <v>0.18</v>
      </c>
      <c r="L34" s="305">
        <v>0.16</v>
      </c>
      <c r="M34" s="305">
        <v>0.13</v>
      </c>
      <c r="N34" s="53">
        <v>0.11</v>
      </c>
    </row>
    <row r="35" spans="1:14" ht="43.5" customHeight="1">
      <c r="A35" s="318" t="s">
        <v>86</v>
      </c>
      <c r="B35" s="312" t="s">
        <v>56</v>
      </c>
      <c r="C35" s="312" t="s">
        <v>56</v>
      </c>
      <c r="D35" s="305">
        <v>0.09</v>
      </c>
      <c r="E35" s="305">
        <v>0.1</v>
      </c>
      <c r="F35" s="305">
        <v>7.0000000000000007E-2</v>
      </c>
      <c r="G35" s="53">
        <v>0.12</v>
      </c>
      <c r="H35" s="319"/>
      <c r="I35" s="312" t="s">
        <v>56</v>
      </c>
      <c r="J35" s="312" t="s">
        <v>56</v>
      </c>
      <c r="K35" s="305">
        <v>0.09</v>
      </c>
      <c r="L35" s="305">
        <v>7.0000000000000007E-2</v>
      </c>
      <c r="M35" s="305">
        <v>0.11</v>
      </c>
      <c r="N35" s="53">
        <v>0.04</v>
      </c>
    </row>
    <row r="36" spans="1:14" s="257" customFormat="1" ht="44.25" customHeight="1">
      <c r="A36" s="463" t="s">
        <v>192</v>
      </c>
      <c r="B36" s="484"/>
      <c r="C36" s="484"/>
      <c r="D36" s="484"/>
      <c r="E36" s="484"/>
      <c r="F36" s="484"/>
      <c r="G36" s="484"/>
      <c r="H36" s="484"/>
      <c r="I36" s="484"/>
      <c r="J36" s="484"/>
      <c r="K36" s="484"/>
      <c r="L36" s="484"/>
      <c r="M36" s="484"/>
      <c r="N36" s="484"/>
    </row>
    <row r="37" spans="1:14" ht="37.5" customHeight="1">
      <c r="A37" s="320"/>
      <c r="B37" s="298" t="s">
        <v>67</v>
      </c>
      <c r="C37" s="298" t="s">
        <v>68</v>
      </c>
      <c r="D37" s="298" t="s">
        <v>81</v>
      </c>
      <c r="E37" s="298" t="s">
        <v>107</v>
      </c>
      <c r="F37" s="298" t="s">
        <v>128</v>
      </c>
      <c r="G37" s="122" t="s">
        <v>176</v>
      </c>
      <c r="H37" s="321"/>
      <c r="I37" s="298" t="s">
        <v>69</v>
      </c>
      <c r="J37" s="298" t="s">
        <v>70</v>
      </c>
      <c r="K37" s="298" t="s">
        <v>93</v>
      </c>
      <c r="L37" s="298" t="s">
        <v>108</v>
      </c>
      <c r="M37" s="298" t="s">
        <v>129</v>
      </c>
      <c r="N37" s="122" t="s">
        <v>177</v>
      </c>
    </row>
    <row r="38" spans="1:14" ht="26.1" customHeight="1">
      <c r="A38" s="300" t="s">
        <v>66</v>
      </c>
      <c r="B38" s="297" t="s">
        <v>56</v>
      </c>
      <c r="C38" s="301">
        <v>380</v>
      </c>
      <c r="D38" s="301">
        <v>356</v>
      </c>
      <c r="E38" s="301">
        <v>265</v>
      </c>
      <c r="F38" s="301">
        <v>185</v>
      </c>
      <c r="G38" s="52">
        <v>107</v>
      </c>
      <c r="H38" s="322"/>
      <c r="I38" s="297" t="s">
        <v>56</v>
      </c>
      <c r="J38" s="303">
        <v>184</v>
      </c>
      <c r="K38" s="303">
        <v>176</v>
      </c>
      <c r="L38" s="303">
        <v>159</v>
      </c>
      <c r="M38" s="303">
        <v>75</v>
      </c>
      <c r="N38" s="55">
        <v>83</v>
      </c>
    </row>
    <row r="39" spans="1:14" ht="42" customHeight="1">
      <c r="A39" s="317" t="s">
        <v>74</v>
      </c>
      <c r="B39" s="297" t="s">
        <v>56</v>
      </c>
      <c r="C39" s="305">
        <v>0.17</v>
      </c>
      <c r="D39" s="305">
        <v>0.24</v>
      </c>
      <c r="E39" s="305">
        <v>0.24</v>
      </c>
      <c r="F39" s="305">
        <v>0.33</v>
      </c>
      <c r="G39" s="53">
        <v>0.33</v>
      </c>
      <c r="H39" s="322"/>
      <c r="I39" s="297" t="s">
        <v>56</v>
      </c>
      <c r="J39" s="305">
        <v>0.13</v>
      </c>
      <c r="K39" s="305">
        <v>0.11</v>
      </c>
      <c r="L39" s="305">
        <v>0.16</v>
      </c>
      <c r="M39" s="305">
        <v>0.15</v>
      </c>
      <c r="N39" s="53">
        <v>0.17</v>
      </c>
    </row>
    <row r="40" spans="1:14" ht="26.1" customHeight="1">
      <c r="A40" s="304" t="s">
        <v>75</v>
      </c>
      <c r="B40" s="297" t="s">
        <v>56</v>
      </c>
      <c r="C40" s="305">
        <v>0.31</v>
      </c>
      <c r="D40" s="305">
        <v>0.37</v>
      </c>
      <c r="E40" s="305">
        <v>0.41</v>
      </c>
      <c r="F40" s="305">
        <v>0.49</v>
      </c>
      <c r="G40" s="53">
        <v>0.41</v>
      </c>
      <c r="H40" s="322"/>
      <c r="I40" s="297" t="s">
        <v>56</v>
      </c>
      <c r="J40" s="305">
        <v>0.28000000000000003</v>
      </c>
      <c r="K40" s="305">
        <v>0.19</v>
      </c>
      <c r="L40" s="305">
        <v>0.17</v>
      </c>
      <c r="M40" s="305">
        <v>0.27</v>
      </c>
      <c r="N40" s="53">
        <v>0.23</v>
      </c>
    </row>
    <row r="41" spans="1:14" ht="41.25" customHeight="1">
      <c r="A41" s="317" t="s">
        <v>76</v>
      </c>
      <c r="B41" s="297" t="s">
        <v>56</v>
      </c>
      <c r="C41" s="305">
        <v>0.11</v>
      </c>
      <c r="D41" s="305">
        <v>0.15</v>
      </c>
      <c r="E41" s="305">
        <v>0.16</v>
      </c>
      <c r="F41" s="305">
        <v>0.17</v>
      </c>
      <c r="G41" s="53">
        <v>0.13</v>
      </c>
      <c r="H41" s="322"/>
      <c r="I41" s="297" t="s">
        <v>56</v>
      </c>
      <c r="J41" s="305">
        <v>0.17</v>
      </c>
      <c r="K41" s="305">
        <v>0.19</v>
      </c>
      <c r="L41" s="305">
        <v>0.26</v>
      </c>
      <c r="M41" s="305">
        <v>0.27</v>
      </c>
      <c r="N41" s="53">
        <v>0.23</v>
      </c>
    </row>
    <row r="42" spans="1:14" ht="26.1" customHeight="1">
      <c r="A42" s="306" t="s">
        <v>159</v>
      </c>
      <c r="B42" s="297" t="s">
        <v>56</v>
      </c>
      <c r="C42" s="305">
        <v>0</v>
      </c>
      <c r="D42" s="305">
        <v>0</v>
      </c>
      <c r="E42" s="305">
        <v>0</v>
      </c>
      <c r="F42" s="305">
        <v>0</v>
      </c>
      <c r="G42" s="53">
        <v>0</v>
      </c>
      <c r="H42" s="322"/>
      <c r="I42" s="297" t="s">
        <v>56</v>
      </c>
      <c r="J42" s="305">
        <v>0.01</v>
      </c>
      <c r="K42" s="305">
        <v>0</v>
      </c>
      <c r="L42" s="305">
        <v>0.01</v>
      </c>
      <c r="M42" s="305">
        <v>0.03</v>
      </c>
      <c r="N42" s="53">
        <v>0</v>
      </c>
    </row>
    <row r="43" spans="1:14" ht="26.1" customHeight="1">
      <c r="A43" s="311" t="s">
        <v>160</v>
      </c>
      <c r="B43" s="297" t="s">
        <v>56</v>
      </c>
      <c r="C43" s="305">
        <v>0</v>
      </c>
      <c r="D43" s="305">
        <v>0</v>
      </c>
      <c r="E43" s="305">
        <v>0</v>
      </c>
      <c r="F43" s="305">
        <v>0</v>
      </c>
      <c r="G43" s="53">
        <v>0</v>
      </c>
      <c r="H43" s="322"/>
      <c r="I43" s="297" t="s">
        <v>56</v>
      </c>
      <c r="J43" s="305">
        <v>0.01</v>
      </c>
      <c r="K43" s="305">
        <v>0</v>
      </c>
      <c r="L43" s="305">
        <v>0.01</v>
      </c>
      <c r="M43" s="305">
        <v>0.01</v>
      </c>
      <c r="N43" s="53">
        <v>0</v>
      </c>
    </row>
    <row r="44" spans="1:14" ht="40.5" customHeight="1">
      <c r="A44" s="323" t="s">
        <v>77</v>
      </c>
      <c r="B44" s="324" t="s">
        <v>56</v>
      </c>
      <c r="C44" s="315">
        <v>0.51</v>
      </c>
      <c r="D44" s="315">
        <v>0.62</v>
      </c>
      <c r="E44" s="315">
        <v>0.63</v>
      </c>
      <c r="F44" s="315">
        <v>0.69</v>
      </c>
      <c r="G44" s="59">
        <v>0.64</v>
      </c>
      <c r="H44" s="322"/>
      <c r="I44" s="324" t="s">
        <v>56</v>
      </c>
      <c r="J44" s="315">
        <v>0.48</v>
      </c>
      <c r="K44" s="315">
        <v>0.4</v>
      </c>
      <c r="L44" s="315">
        <v>0.5</v>
      </c>
      <c r="M44" s="315">
        <v>0.51</v>
      </c>
      <c r="N44" s="59">
        <v>0.47</v>
      </c>
    </row>
    <row r="45" spans="1:14" ht="38.25" customHeight="1">
      <c r="A45" s="323" t="s">
        <v>78</v>
      </c>
      <c r="B45" s="324" t="s">
        <v>56</v>
      </c>
      <c r="C45" s="315">
        <v>0.51</v>
      </c>
      <c r="D45" s="315">
        <v>0.62</v>
      </c>
      <c r="E45" s="315">
        <v>0.63</v>
      </c>
      <c r="F45" s="315">
        <v>0.69</v>
      </c>
      <c r="G45" s="59">
        <v>0.64</v>
      </c>
      <c r="H45" s="325"/>
      <c r="I45" s="324" t="s">
        <v>56</v>
      </c>
      <c r="J45" s="315">
        <v>0.48</v>
      </c>
      <c r="K45" s="315">
        <v>0.4</v>
      </c>
      <c r="L45" s="315">
        <v>0.5</v>
      </c>
      <c r="M45" s="315">
        <v>0.52</v>
      </c>
      <c r="N45" s="59">
        <v>0.47</v>
      </c>
    </row>
    <row r="46" spans="1:14" s="257" customFormat="1" ht="42" customHeight="1">
      <c r="A46" s="463" t="s">
        <v>161</v>
      </c>
      <c r="B46" s="484"/>
      <c r="C46" s="484"/>
      <c r="D46" s="484"/>
      <c r="E46" s="484"/>
      <c r="F46" s="484"/>
      <c r="G46" s="484"/>
      <c r="H46" s="484"/>
      <c r="I46" s="484"/>
      <c r="J46" s="484"/>
      <c r="K46" s="484"/>
      <c r="L46" s="484"/>
      <c r="M46" s="484"/>
      <c r="N46" s="484"/>
    </row>
    <row r="47" spans="1:14" ht="36.75" customHeight="1">
      <c r="A47" s="320"/>
      <c r="B47" s="298" t="s">
        <v>67</v>
      </c>
      <c r="C47" s="298" t="s">
        <v>68</v>
      </c>
      <c r="D47" s="298" t="s">
        <v>81</v>
      </c>
      <c r="E47" s="298" t="s">
        <v>107</v>
      </c>
      <c r="F47" s="298" t="s">
        <v>128</v>
      </c>
      <c r="G47" s="122" t="s">
        <v>176</v>
      </c>
      <c r="H47" s="321"/>
      <c r="I47" s="298" t="s">
        <v>69</v>
      </c>
      <c r="J47" s="298" t="s">
        <v>70</v>
      </c>
      <c r="K47" s="298" t="s">
        <v>93</v>
      </c>
      <c r="L47" s="298" t="s">
        <v>108</v>
      </c>
      <c r="M47" s="298" t="s">
        <v>129</v>
      </c>
      <c r="N47" s="122" t="s">
        <v>177</v>
      </c>
    </row>
    <row r="48" spans="1:14" ht="26.1" customHeight="1">
      <c r="A48" s="300" t="s">
        <v>66</v>
      </c>
      <c r="B48" s="297" t="s">
        <v>56</v>
      </c>
      <c r="C48" s="297" t="s">
        <v>56</v>
      </c>
      <c r="D48" s="301">
        <v>231</v>
      </c>
      <c r="E48" s="301">
        <v>163</v>
      </c>
      <c r="F48" s="301">
        <v>127</v>
      </c>
      <c r="G48" s="52">
        <v>69</v>
      </c>
      <c r="H48" s="322"/>
      <c r="I48" s="297" t="s">
        <v>56</v>
      </c>
      <c r="J48" s="297" t="s">
        <v>56</v>
      </c>
      <c r="K48" s="303">
        <v>76</v>
      </c>
      <c r="L48" s="303">
        <v>81</v>
      </c>
      <c r="M48" s="303">
        <v>40</v>
      </c>
      <c r="N48" s="55">
        <v>38</v>
      </c>
    </row>
    <row r="49" spans="1:14" ht="26.1" customHeight="1">
      <c r="A49" s="304" t="str">
        <f>'[1]Table 1'!$A$49</f>
        <v>University Career Services</v>
      </c>
      <c r="B49" s="297" t="s">
        <v>56</v>
      </c>
      <c r="C49" s="297" t="s">
        <v>56</v>
      </c>
      <c r="D49" s="305">
        <v>0.37</v>
      </c>
      <c r="E49" s="305">
        <v>0.44</v>
      </c>
      <c r="F49" s="305">
        <v>0.53</v>
      </c>
      <c r="G49" s="53">
        <v>0.49</v>
      </c>
      <c r="H49" s="322"/>
      <c r="I49" s="297" t="s">
        <v>56</v>
      </c>
      <c r="J49" s="297" t="s">
        <v>56</v>
      </c>
      <c r="K49" s="305">
        <v>0.41</v>
      </c>
      <c r="L49" s="305">
        <v>0.44</v>
      </c>
      <c r="M49" s="305">
        <v>0.45</v>
      </c>
      <c r="N49" s="53">
        <v>0.47</v>
      </c>
    </row>
    <row r="50" spans="1:14" ht="26.1" customHeight="1">
      <c r="A50" s="304" t="s">
        <v>87</v>
      </c>
      <c r="B50" s="297" t="s">
        <v>56</v>
      </c>
      <c r="C50" s="297" t="s">
        <v>56</v>
      </c>
      <c r="D50" s="305">
        <v>0.09</v>
      </c>
      <c r="E50" s="305">
        <v>0.11</v>
      </c>
      <c r="F50" s="305">
        <v>0.17</v>
      </c>
      <c r="G50" s="53">
        <v>0.16</v>
      </c>
      <c r="H50" s="322"/>
      <c r="I50" s="297" t="s">
        <v>56</v>
      </c>
      <c r="J50" s="297" t="s">
        <v>56</v>
      </c>
      <c r="K50" s="305">
        <v>0.11</v>
      </c>
      <c r="L50" s="305">
        <v>0.15</v>
      </c>
      <c r="M50" s="305">
        <v>0.08</v>
      </c>
      <c r="N50" s="53">
        <v>0.05</v>
      </c>
    </row>
    <row r="51" spans="1:14" ht="26.1" customHeight="1">
      <c r="A51" s="306" t="s">
        <v>88</v>
      </c>
      <c r="B51" s="297" t="s">
        <v>56</v>
      </c>
      <c r="C51" s="297" t="s">
        <v>56</v>
      </c>
      <c r="D51" s="305">
        <v>0.62</v>
      </c>
      <c r="E51" s="305">
        <v>0.57999999999999996</v>
      </c>
      <c r="F51" s="305">
        <v>0.52</v>
      </c>
      <c r="G51" s="53">
        <v>0.56999999999999995</v>
      </c>
      <c r="H51" s="322"/>
      <c r="I51" s="297" t="s">
        <v>56</v>
      </c>
      <c r="J51" s="297" t="s">
        <v>56</v>
      </c>
      <c r="K51" s="305">
        <v>0.41</v>
      </c>
      <c r="L51" s="305">
        <v>0.53</v>
      </c>
      <c r="M51" s="305">
        <v>0.5</v>
      </c>
      <c r="N51" s="53">
        <v>0.55000000000000004</v>
      </c>
    </row>
    <row r="52" spans="1:14" ht="26.1" customHeight="1">
      <c r="A52" s="306" t="s">
        <v>89</v>
      </c>
      <c r="B52" s="297" t="s">
        <v>56</v>
      </c>
      <c r="C52" s="297" t="s">
        <v>56</v>
      </c>
      <c r="D52" s="305">
        <v>0.12</v>
      </c>
      <c r="E52" s="305">
        <v>0.11</v>
      </c>
      <c r="F52" s="305">
        <v>0.09</v>
      </c>
      <c r="G52" s="53">
        <v>0.1</v>
      </c>
      <c r="H52" s="322"/>
      <c r="I52" s="297" t="s">
        <v>56</v>
      </c>
      <c r="J52" s="297" t="s">
        <v>56</v>
      </c>
      <c r="K52" s="305">
        <v>0.21</v>
      </c>
      <c r="L52" s="305">
        <v>7.0000000000000007E-2</v>
      </c>
      <c r="M52" s="305">
        <v>0.15</v>
      </c>
      <c r="N52" s="53">
        <v>0.13</v>
      </c>
    </row>
    <row r="53" spans="1:14" s="257" customFormat="1" ht="42" customHeight="1">
      <c r="A53" s="463" t="s">
        <v>152</v>
      </c>
      <c r="B53" s="484"/>
      <c r="C53" s="484"/>
      <c r="D53" s="484"/>
      <c r="E53" s="484"/>
      <c r="F53" s="484"/>
      <c r="G53" s="484"/>
      <c r="H53" s="484"/>
      <c r="I53" s="484"/>
      <c r="J53" s="484"/>
      <c r="K53" s="484"/>
      <c r="L53" s="484"/>
      <c r="M53" s="484"/>
      <c r="N53" s="484"/>
    </row>
    <row r="54" spans="1:14" ht="36.75" customHeight="1">
      <c r="A54" s="320"/>
      <c r="B54" s="298" t="s">
        <v>67</v>
      </c>
      <c r="C54" s="298" t="s">
        <v>68</v>
      </c>
      <c r="D54" s="298" t="s">
        <v>81</v>
      </c>
      <c r="E54" s="298" t="s">
        <v>107</v>
      </c>
      <c r="F54" s="298" t="s">
        <v>128</v>
      </c>
      <c r="G54" s="122" t="s">
        <v>176</v>
      </c>
      <c r="H54" s="321"/>
      <c r="I54" s="298" t="s">
        <v>69</v>
      </c>
      <c r="J54" s="298" t="s">
        <v>70</v>
      </c>
      <c r="K54" s="298" t="s">
        <v>93</v>
      </c>
      <c r="L54" s="298" t="s">
        <v>108</v>
      </c>
      <c r="M54" s="298" t="s">
        <v>129</v>
      </c>
      <c r="N54" s="122" t="s">
        <v>177</v>
      </c>
    </row>
    <row r="55" spans="1:14" ht="26.1" customHeight="1">
      <c r="A55" s="309" t="s">
        <v>48</v>
      </c>
      <c r="B55" s="326">
        <v>186</v>
      </c>
      <c r="C55" s="301">
        <v>284</v>
      </c>
      <c r="D55" s="301">
        <v>295</v>
      </c>
      <c r="E55" s="301">
        <v>205</v>
      </c>
      <c r="F55" s="301">
        <v>148</v>
      </c>
      <c r="G55" s="52">
        <v>88</v>
      </c>
      <c r="H55" s="322"/>
      <c r="I55" s="326">
        <v>58</v>
      </c>
      <c r="J55" s="326">
        <v>128</v>
      </c>
      <c r="K55" s="326">
        <v>99</v>
      </c>
      <c r="L55" s="326">
        <v>105</v>
      </c>
      <c r="M55" s="326">
        <v>52</v>
      </c>
      <c r="N55" s="54">
        <v>49</v>
      </c>
    </row>
    <row r="56" spans="1:14" ht="26.1" customHeight="1">
      <c r="A56" s="327" t="s">
        <v>31</v>
      </c>
      <c r="B56" s="328">
        <v>0.19</v>
      </c>
      <c r="C56" s="328">
        <v>0.18</v>
      </c>
      <c r="D56" s="328">
        <v>0.23</v>
      </c>
      <c r="E56" s="328">
        <v>0.3</v>
      </c>
      <c r="F56" s="328">
        <v>0.32</v>
      </c>
      <c r="G56" s="57">
        <v>0.36</v>
      </c>
      <c r="H56" s="322"/>
      <c r="I56" s="328">
        <v>0.21</v>
      </c>
      <c r="J56" s="328">
        <v>0.2</v>
      </c>
      <c r="K56" s="328">
        <v>0.18</v>
      </c>
      <c r="L56" s="328">
        <v>0.15</v>
      </c>
      <c r="M56" s="328">
        <v>0.23</v>
      </c>
      <c r="N56" s="57">
        <v>0.31</v>
      </c>
    </row>
    <row r="57" spans="1:14" ht="26.1" customHeight="1">
      <c r="A57" s="327" t="s">
        <v>32</v>
      </c>
      <c r="B57" s="328">
        <v>0.56000000000000005</v>
      </c>
      <c r="C57" s="328">
        <v>0.59</v>
      </c>
      <c r="D57" s="328">
        <v>0.56999999999999995</v>
      </c>
      <c r="E57" s="328">
        <v>0.55000000000000004</v>
      </c>
      <c r="F57" s="328">
        <v>0.56000000000000005</v>
      </c>
      <c r="G57" s="57">
        <v>0.48</v>
      </c>
      <c r="H57" s="322"/>
      <c r="I57" s="328">
        <v>0.45</v>
      </c>
      <c r="J57" s="328">
        <v>0.61</v>
      </c>
      <c r="K57" s="328">
        <v>0.57999999999999996</v>
      </c>
      <c r="L57" s="328">
        <v>0.68</v>
      </c>
      <c r="M57" s="328">
        <v>0.69</v>
      </c>
      <c r="N57" s="57">
        <v>0.47</v>
      </c>
    </row>
    <row r="58" spans="1:14" ht="26.1" customHeight="1">
      <c r="A58" s="327" t="s">
        <v>33</v>
      </c>
      <c r="B58" s="328">
        <v>0.19</v>
      </c>
      <c r="C58" s="328">
        <v>0.19</v>
      </c>
      <c r="D58" s="328">
        <v>0.14000000000000001</v>
      </c>
      <c r="E58" s="328">
        <v>0.11</v>
      </c>
      <c r="F58" s="328">
        <v>0.1</v>
      </c>
      <c r="G58" s="57">
        <v>0.14000000000000001</v>
      </c>
      <c r="H58" s="322"/>
      <c r="I58" s="328">
        <v>0.22</v>
      </c>
      <c r="J58" s="328">
        <v>0.15</v>
      </c>
      <c r="K58" s="328">
        <v>0.19</v>
      </c>
      <c r="L58" s="328">
        <v>0.14000000000000001</v>
      </c>
      <c r="M58" s="328">
        <v>0.06</v>
      </c>
      <c r="N58" s="57">
        <v>0.12</v>
      </c>
    </row>
    <row r="59" spans="1:14" ht="26.1" customHeight="1">
      <c r="A59" s="327" t="s">
        <v>34</v>
      </c>
      <c r="B59" s="328">
        <v>0.06</v>
      </c>
      <c r="C59" s="328">
        <v>0.04</v>
      </c>
      <c r="D59" s="328">
        <v>0.05</v>
      </c>
      <c r="E59" s="328">
        <v>0.04</v>
      </c>
      <c r="F59" s="328">
        <v>0.02</v>
      </c>
      <c r="G59" s="57">
        <v>0.02</v>
      </c>
      <c r="H59" s="322"/>
      <c r="I59" s="328">
        <v>0.12</v>
      </c>
      <c r="J59" s="328">
        <v>0.05</v>
      </c>
      <c r="K59" s="328">
        <v>0.05</v>
      </c>
      <c r="L59" s="328">
        <v>0.03</v>
      </c>
      <c r="M59" s="328">
        <v>0.02</v>
      </c>
      <c r="N59" s="57">
        <v>0.1</v>
      </c>
    </row>
    <row r="60" spans="1:14" ht="30.75" customHeight="1">
      <c r="A60" s="329" t="s">
        <v>65</v>
      </c>
      <c r="B60" s="330">
        <f>B56+B57</f>
        <v>0.75</v>
      </c>
      <c r="C60" s="315">
        <f>C56+C57</f>
        <v>0.77</v>
      </c>
      <c r="D60" s="315">
        <f>D56+D57</f>
        <v>0.79999999999999993</v>
      </c>
      <c r="E60" s="315">
        <f>E56+E57</f>
        <v>0.85000000000000009</v>
      </c>
      <c r="F60" s="315">
        <f>F56+F57</f>
        <v>0.88000000000000012</v>
      </c>
      <c r="G60" s="59">
        <f t="shared" ref="G60" si="4">G56+G57</f>
        <v>0.84</v>
      </c>
      <c r="H60" s="325"/>
      <c r="I60" s="330">
        <f>I56+I57</f>
        <v>0.66</v>
      </c>
      <c r="J60" s="315">
        <f>J56+J57</f>
        <v>0.81</v>
      </c>
      <c r="K60" s="315">
        <f>K56+K57</f>
        <v>0.76</v>
      </c>
      <c r="L60" s="315">
        <f>L56+L57</f>
        <v>0.83000000000000007</v>
      </c>
      <c r="M60" s="315">
        <f>M56+M57</f>
        <v>0.91999999999999993</v>
      </c>
      <c r="N60" s="59">
        <f t="shared" ref="N60" si="5">N56+N57</f>
        <v>0.78</v>
      </c>
    </row>
    <row r="61" spans="1:14" s="257" customFormat="1" ht="39" customHeight="1">
      <c r="A61" s="461" t="s">
        <v>90</v>
      </c>
      <c r="B61" s="461"/>
      <c r="C61" s="461"/>
      <c r="D61" s="461"/>
      <c r="E61" s="461"/>
      <c r="F61" s="461"/>
      <c r="G61" s="461"/>
      <c r="H61" s="461"/>
      <c r="I61" s="461"/>
      <c r="J61" s="461"/>
      <c r="K61" s="461"/>
      <c r="L61" s="461"/>
      <c r="M61" s="461"/>
      <c r="N61" s="461"/>
    </row>
    <row r="62" spans="1:14" ht="37.5" customHeight="1">
      <c r="A62" s="297"/>
      <c r="B62" s="298" t="s">
        <v>67</v>
      </c>
      <c r="C62" s="298" t="s">
        <v>68</v>
      </c>
      <c r="D62" s="298" t="s">
        <v>81</v>
      </c>
      <c r="E62" s="298" t="s">
        <v>107</v>
      </c>
      <c r="F62" s="298" t="s">
        <v>128</v>
      </c>
      <c r="G62" s="122" t="s">
        <v>176</v>
      </c>
      <c r="H62" s="316"/>
      <c r="I62" s="298" t="s">
        <v>69</v>
      </c>
      <c r="J62" s="298" t="s">
        <v>70</v>
      </c>
      <c r="K62" s="298" t="s">
        <v>93</v>
      </c>
      <c r="L62" s="298" t="s">
        <v>108</v>
      </c>
      <c r="M62" s="298" t="s">
        <v>129</v>
      </c>
      <c r="N62" s="122" t="s">
        <v>177</v>
      </c>
    </row>
    <row r="63" spans="1:14" ht="27.95" customHeight="1">
      <c r="A63" s="309" t="s">
        <v>48</v>
      </c>
      <c r="B63" s="297" t="s">
        <v>56</v>
      </c>
      <c r="C63" s="297" t="s">
        <v>56</v>
      </c>
      <c r="D63" s="301">
        <v>347</v>
      </c>
      <c r="E63" s="301">
        <v>245</v>
      </c>
      <c r="F63" s="301">
        <v>171</v>
      </c>
      <c r="G63" s="52">
        <v>102</v>
      </c>
      <c r="H63" s="258"/>
      <c r="I63" s="297" t="s">
        <v>56</v>
      </c>
      <c r="J63" s="297" t="s">
        <v>56</v>
      </c>
      <c r="K63" s="303">
        <v>159</v>
      </c>
      <c r="L63" s="303">
        <v>147</v>
      </c>
      <c r="M63" s="303">
        <v>67</v>
      </c>
      <c r="N63" s="55">
        <v>78</v>
      </c>
    </row>
    <row r="64" spans="1:14" ht="27.95" customHeight="1">
      <c r="A64" s="306" t="s">
        <v>37</v>
      </c>
      <c r="B64" s="297" t="s">
        <v>56</v>
      </c>
      <c r="C64" s="297" t="s">
        <v>56</v>
      </c>
      <c r="D64" s="305">
        <v>0.2</v>
      </c>
      <c r="E64" s="305">
        <v>0.24</v>
      </c>
      <c r="F64" s="305">
        <v>0.26</v>
      </c>
      <c r="G64" s="53">
        <v>0.25</v>
      </c>
      <c r="H64" s="258"/>
      <c r="I64" s="297" t="s">
        <v>56</v>
      </c>
      <c r="J64" s="297" t="s">
        <v>56</v>
      </c>
      <c r="K64" s="305">
        <v>0.26</v>
      </c>
      <c r="L64" s="305">
        <v>0.25</v>
      </c>
      <c r="M64" s="305">
        <v>0.31</v>
      </c>
      <c r="N64" s="53">
        <v>0.35</v>
      </c>
    </row>
    <row r="65" spans="1:14" ht="27.95" customHeight="1">
      <c r="A65" s="306" t="s">
        <v>36</v>
      </c>
      <c r="B65" s="297" t="s">
        <v>56</v>
      </c>
      <c r="C65" s="297" t="s">
        <v>56</v>
      </c>
      <c r="D65" s="305">
        <v>0.43</v>
      </c>
      <c r="E65" s="305">
        <v>0.47</v>
      </c>
      <c r="F65" s="305">
        <v>0.46</v>
      </c>
      <c r="G65" s="53">
        <v>0.49</v>
      </c>
      <c r="H65" s="258"/>
      <c r="I65" s="297" t="s">
        <v>56</v>
      </c>
      <c r="J65" s="297" t="s">
        <v>56</v>
      </c>
      <c r="K65" s="305">
        <v>0.52</v>
      </c>
      <c r="L65" s="305">
        <v>0.46</v>
      </c>
      <c r="M65" s="305">
        <v>0.48</v>
      </c>
      <c r="N65" s="53">
        <v>0.45</v>
      </c>
    </row>
    <row r="66" spans="1:14" ht="27.95" customHeight="1">
      <c r="A66" s="311" t="s">
        <v>35</v>
      </c>
      <c r="B66" s="297" t="s">
        <v>56</v>
      </c>
      <c r="C66" s="297" t="s">
        <v>56</v>
      </c>
      <c r="D66" s="305">
        <v>0.31</v>
      </c>
      <c r="E66" s="305">
        <v>0.24</v>
      </c>
      <c r="F66" s="305">
        <v>0.25</v>
      </c>
      <c r="G66" s="53">
        <v>0.19</v>
      </c>
      <c r="H66" s="258"/>
      <c r="I66" s="297" t="s">
        <v>56</v>
      </c>
      <c r="J66" s="297" t="s">
        <v>56</v>
      </c>
      <c r="K66" s="305">
        <v>0.18</v>
      </c>
      <c r="L66" s="305">
        <v>0.27</v>
      </c>
      <c r="M66" s="305">
        <v>0.21</v>
      </c>
      <c r="N66" s="53">
        <v>0.17</v>
      </c>
    </row>
    <row r="67" spans="1:14" ht="27.95" customHeight="1">
      <c r="A67" s="317" t="s">
        <v>38</v>
      </c>
      <c r="B67" s="297" t="s">
        <v>56</v>
      </c>
      <c r="C67" s="297" t="s">
        <v>56</v>
      </c>
      <c r="D67" s="305">
        <v>7.0000000000000007E-2</v>
      </c>
      <c r="E67" s="305">
        <v>0.05</v>
      </c>
      <c r="F67" s="305">
        <v>0.03</v>
      </c>
      <c r="G67" s="53">
        <v>7.0000000000000007E-2</v>
      </c>
      <c r="H67" s="258"/>
      <c r="I67" s="297" t="s">
        <v>56</v>
      </c>
      <c r="J67" s="297" t="s">
        <v>56</v>
      </c>
      <c r="K67" s="305">
        <v>0.04</v>
      </c>
      <c r="L67" s="305">
        <v>0.01</v>
      </c>
      <c r="M67" s="305">
        <v>0</v>
      </c>
      <c r="N67" s="53">
        <v>0.04</v>
      </c>
    </row>
    <row r="68" spans="1:14" ht="27.95" customHeight="1">
      <c r="A68" s="329" t="s">
        <v>58</v>
      </c>
      <c r="B68" s="297" t="s">
        <v>56</v>
      </c>
      <c r="C68" s="297" t="s">
        <v>56</v>
      </c>
      <c r="D68" s="315">
        <f>D64+D65</f>
        <v>0.63</v>
      </c>
      <c r="E68" s="315">
        <f>E64+E65</f>
        <v>0.71</v>
      </c>
      <c r="F68" s="315">
        <f>F64+F65</f>
        <v>0.72</v>
      </c>
      <c r="G68" s="59">
        <f t="shared" ref="G68" si="6">G64+G65</f>
        <v>0.74</v>
      </c>
      <c r="H68" s="319"/>
      <c r="I68" s="297" t="s">
        <v>56</v>
      </c>
      <c r="J68" s="297" t="s">
        <v>56</v>
      </c>
      <c r="K68" s="315">
        <f>K64+K65</f>
        <v>0.78</v>
      </c>
      <c r="L68" s="315">
        <f>L64+L65</f>
        <v>0.71</v>
      </c>
      <c r="M68" s="315">
        <f>M64+M65</f>
        <v>0.79</v>
      </c>
      <c r="N68" s="59">
        <f t="shared" ref="N68" si="7">N64+N65</f>
        <v>0.8</v>
      </c>
    </row>
    <row r="69" spans="1:14" s="257" customFormat="1" ht="27.95" customHeight="1">
      <c r="A69" s="463" t="s">
        <v>131</v>
      </c>
      <c r="B69" s="484"/>
      <c r="C69" s="484"/>
      <c r="D69" s="484"/>
      <c r="E69" s="484"/>
      <c r="F69" s="484"/>
      <c r="G69" s="484"/>
      <c r="H69" s="484"/>
      <c r="I69" s="484"/>
      <c r="J69" s="484"/>
      <c r="K69" s="484"/>
      <c r="L69" s="484"/>
      <c r="M69" s="484"/>
      <c r="N69" s="484"/>
    </row>
    <row r="70" spans="1:14" ht="35.25" customHeight="1">
      <c r="A70" s="297"/>
      <c r="B70" s="298" t="s">
        <v>67</v>
      </c>
      <c r="C70" s="298" t="s">
        <v>68</v>
      </c>
      <c r="D70" s="298" t="s">
        <v>81</v>
      </c>
      <c r="E70" s="298" t="s">
        <v>107</v>
      </c>
      <c r="F70" s="298" t="s">
        <v>128</v>
      </c>
      <c r="G70" s="122" t="s">
        <v>176</v>
      </c>
      <c r="H70" s="316"/>
      <c r="I70" s="298" t="s">
        <v>69</v>
      </c>
      <c r="J70" s="298" t="s">
        <v>70</v>
      </c>
      <c r="K70" s="298" t="s">
        <v>93</v>
      </c>
      <c r="L70" s="298" t="s">
        <v>108</v>
      </c>
      <c r="M70" s="298" t="s">
        <v>129</v>
      </c>
      <c r="N70" s="122" t="s">
        <v>177</v>
      </c>
    </row>
    <row r="71" spans="1:14" ht="27.95" customHeight="1">
      <c r="A71" s="309" t="s">
        <v>48</v>
      </c>
      <c r="B71" s="297" t="s">
        <v>56</v>
      </c>
      <c r="C71" s="297" t="s">
        <v>56</v>
      </c>
      <c r="D71" s="301">
        <v>299</v>
      </c>
      <c r="E71" s="301">
        <v>220</v>
      </c>
      <c r="F71" s="301">
        <v>152</v>
      </c>
      <c r="G71" s="52">
        <v>92</v>
      </c>
      <c r="H71" s="258"/>
      <c r="I71" s="297" t="s">
        <v>56</v>
      </c>
      <c r="J71" s="297" t="s">
        <v>56</v>
      </c>
      <c r="K71" s="303">
        <v>139</v>
      </c>
      <c r="L71" s="303">
        <v>124</v>
      </c>
      <c r="M71" s="303">
        <v>62</v>
      </c>
      <c r="N71" s="55">
        <v>73</v>
      </c>
    </row>
    <row r="72" spans="1:14" ht="27.95" customHeight="1">
      <c r="A72" s="306" t="s">
        <v>37</v>
      </c>
      <c r="B72" s="297" t="s">
        <v>56</v>
      </c>
      <c r="C72" s="297" t="s">
        <v>56</v>
      </c>
      <c r="D72" s="305">
        <v>0.19</v>
      </c>
      <c r="E72" s="305">
        <v>0.24</v>
      </c>
      <c r="F72" s="305">
        <v>0.28999999999999998</v>
      </c>
      <c r="G72" s="53">
        <v>0.27</v>
      </c>
      <c r="H72" s="258"/>
      <c r="I72" s="297" t="s">
        <v>56</v>
      </c>
      <c r="J72" s="297" t="s">
        <v>56</v>
      </c>
      <c r="K72" s="305">
        <v>0.18</v>
      </c>
      <c r="L72" s="305">
        <v>0.19</v>
      </c>
      <c r="M72" s="305">
        <v>0.26</v>
      </c>
      <c r="N72" s="53">
        <v>0.3</v>
      </c>
    </row>
    <row r="73" spans="1:14" ht="27.95" customHeight="1">
      <c r="A73" s="306" t="s">
        <v>36</v>
      </c>
      <c r="B73" s="297" t="s">
        <v>56</v>
      </c>
      <c r="C73" s="297" t="s">
        <v>56</v>
      </c>
      <c r="D73" s="305">
        <v>0.38</v>
      </c>
      <c r="E73" s="305">
        <v>0.38</v>
      </c>
      <c r="F73" s="305">
        <v>0.36</v>
      </c>
      <c r="G73" s="53">
        <v>0.38</v>
      </c>
      <c r="H73" s="258"/>
      <c r="I73" s="297" t="s">
        <v>56</v>
      </c>
      <c r="J73" s="297" t="s">
        <v>56</v>
      </c>
      <c r="K73" s="305">
        <v>0.47</v>
      </c>
      <c r="L73" s="305">
        <v>0.47</v>
      </c>
      <c r="M73" s="305">
        <v>0.53</v>
      </c>
      <c r="N73" s="53">
        <v>0.34</v>
      </c>
    </row>
    <row r="74" spans="1:14" ht="27.95" customHeight="1">
      <c r="A74" s="311" t="s">
        <v>35</v>
      </c>
      <c r="B74" s="297" t="s">
        <v>56</v>
      </c>
      <c r="C74" s="297" t="s">
        <v>56</v>
      </c>
      <c r="D74" s="305">
        <v>0.28999999999999998</v>
      </c>
      <c r="E74" s="305">
        <v>0.26</v>
      </c>
      <c r="F74" s="305">
        <v>0.28000000000000003</v>
      </c>
      <c r="G74" s="53">
        <v>0.3</v>
      </c>
      <c r="H74" s="258"/>
      <c r="I74" s="297" t="s">
        <v>56</v>
      </c>
      <c r="J74" s="297" t="s">
        <v>56</v>
      </c>
      <c r="K74" s="305">
        <v>0.19</v>
      </c>
      <c r="L74" s="305">
        <v>0.27</v>
      </c>
      <c r="M74" s="305">
        <v>0.18</v>
      </c>
      <c r="N74" s="53">
        <v>0.25</v>
      </c>
    </row>
    <row r="75" spans="1:14" ht="27.95" customHeight="1">
      <c r="A75" s="317" t="s">
        <v>38</v>
      </c>
      <c r="B75" s="297" t="s">
        <v>56</v>
      </c>
      <c r="C75" s="297" t="s">
        <v>56</v>
      </c>
      <c r="D75" s="305">
        <v>0.14000000000000001</v>
      </c>
      <c r="E75" s="305">
        <v>0.12</v>
      </c>
      <c r="F75" s="305">
        <v>7.0000000000000007E-2</v>
      </c>
      <c r="G75" s="53">
        <v>0.04</v>
      </c>
      <c r="H75" s="258"/>
      <c r="I75" s="297" t="s">
        <v>56</v>
      </c>
      <c r="J75" s="297" t="s">
        <v>56</v>
      </c>
      <c r="K75" s="305">
        <v>0.16</v>
      </c>
      <c r="L75" s="305">
        <v>0.08</v>
      </c>
      <c r="M75" s="305">
        <v>0.03</v>
      </c>
      <c r="N75" s="53">
        <v>0.11</v>
      </c>
    </row>
    <row r="76" spans="1:14" ht="27.95" customHeight="1">
      <c r="A76" s="329" t="s">
        <v>58</v>
      </c>
      <c r="B76" s="297" t="s">
        <v>56</v>
      </c>
      <c r="C76" s="297" t="s">
        <v>56</v>
      </c>
      <c r="D76" s="315">
        <f>D72+D73</f>
        <v>0.57000000000000006</v>
      </c>
      <c r="E76" s="315">
        <f>E72+E73</f>
        <v>0.62</v>
      </c>
      <c r="F76" s="315">
        <f>F72+F73</f>
        <v>0.64999999999999991</v>
      </c>
      <c r="G76" s="59">
        <f t="shared" ref="G76" si="8">G72+G73</f>
        <v>0.65</v>
      </c>
      <c r="H76" s="319"/>
      <c r="I76" s="297" t="s">
        <v>56</v>
      </c>
      <c r="J76" s="297" t="s">
        <v>56</v>
      </c>
      <c r="K76" s="315">
        <f>K72+K73</f>
        <v>0.64999999999999991</v>
      </c>
      <c r="L76" s="315">
        <f>L72+L73</f>
        <v>0.65999999999999992</v>
      </c>
      <c r="M76" s="315">
        <f>M72+M73</f>
        <v>0.79</v>
      </c>
      <c r="N76" s="59">
        <f t="shared" ref="N76" si="9">N72+N73</f>
        <v>0.64</v>
      </c>
    </row>
    <row r="77" spans="1:14" s="257" customFormat="1" ht="27.95" customHeight="1">
      <c r="A77" s="492" t="s">
        <v>91</v>
      </c>
      <c r="B77" s="493"/>
      <c r="C77" s="493"/>
      <c r="D77" s="493"/>
      <c r="E77" s="493"/>
      <c r="F77" s="493"/>
      <c r="G77" s="493"/>
      <c r="H77" s="493"/>
      <c r="I77" s="493"/>
      <c r="J77" s="493"/>
      <c r="K77" s="493"/>
      <c r="L77" s="493"/>
      <c r="M77" s="493"/>
      <c r="N77" s="493"/>
    </row>
    <row r="78" spans="1:14" ht="36.75" customHeight="1">
      <c r="A78" s="297"/>
      <c r="B78" s="298" t="s">
        <v>67</v>
      </c>
      <c r="C78" s="298" t="s">
        <v>68</v>
      </c>
      <c r="D78" s="298" t="s">
        <v>81</v>
      </c>
      <c r="E78" s="298" t="s">
        <v>107</v>
      </c>
      <c r="F78" s="298" t="s">
        <v>128</v>
      </c>
      <c r="G78" s="122" t="s">
        <v>176</v>
      </c>
      <c r="H78" s="316"/>
      <c r="I78" s="298" t="s">
        <v>69</v>
      </c>
      <c r="J78" s="298" t="s">
        <v>70</v>
      </c>
      <c r="K78" s="298" t="s">
        <v>93</v>
      </c>
      <c r="L78" s="298" t="s">
        <v>108</v>
      </c>
      <c r="M78" s="298" t="s">
        <v>129</v>
      </c>
      <c r="N78" s="122" t="s">
        <v>177</v>
      </c>
    </row>
    <row r="79" spans="1:14" ht="27.95" customHeight="1">
      <c r="A79" s="309" t="s">
        <v>48</v>
      </c>
      <c r="B79" s="301">
        <v>324</v>
      </c>
      <c r="C79" s="301">
        <v>370</v>
      </c>
      <c r="D79" s="301">
        <v>352</v>
      </c>
      <c r="E79" s="301">
        <v>250</v>
      </c>
      <c r="F79" s="301">
        <v>173</v>
      </c>
      <c r="G79" s="52">
        <v>101</v>
      </c>
      <c r="H79" s="258"/>
      <c r="I79" s="301">
        <v>128</v>
      </c>
      <c r="J79" s="303">
        <v>180</v>
      </c>
      <c r="K79" s="303">
        <v>170</v>
      </c>
      <c r="L79" s="303">
        <v>148</v>
      </c>
      <c r="M79" s="303">
        <v>68</v>
      </c>
      <c r="N79" s="55">
        <v>79</v>
      </c>
    </row>
    <row r="80" spans="1:14" ht="27.95" customHeight="1">
      <c r="A80" s="306" t="s">
        <v>37</v>
      </c>
      <c r="B80" s="305">
        <v>0.14000000000000001</v>
      </c>
      <c r="C80" s="305">
        <v>0.13</v>
      </c>
      <c r="D80" s="305">
        <v>0.2</v>
      </c>
      <c r="E80" s="305">
        <v>0.21</v>
      </c>
      <c r="F80" s="305">
        <v>0.18</v>
      </c>
      <c r="G80" s="53">
        <v>0.13</v>
      </c>
      <c r="H80" s="258"/>
      <c r="I80" s="305">
        <v>0.16</v>
      </c>
      <c r="J80" s="305">
        <v>0.24</v>
      </c>
      <c r="K80" s="305">
        <v>0.28000000000000003</v>
      </c>
      <c r="L80" s="305">
        <v>0.24</v>
      </c>
      <c r="M80" s="305">
        <v>0.25</v>
      </c>
      <c r="N80" s="53">
        <v>0.35</v>
      </c>
    </row>
    <row r="81" spans="1:14" ht="27.95" customHeight="1">
      <c r="A81" s="306" t="s">
        <v>36</v>
      </c>
      <c r="B81" s="305">
        <v>0.6</v>
      </c>
      <c r="C81" s="305">
        <v>0.57999999999999996</v>
      </c>
      <c r="D81" s="305">
        <v>0.49</v>
      </c>
      <c r="E81" s="305">
        <v>0.56000000000000005</v>
      </c>
      <c r="F81" s="305">
        <v>0.53</v>
      </c>
      <c r="G81" s="53">
        <v>0.62</v>
      </c>
      <c r="H81" s="258"/>
      <c r="I81" s="305">
        <v>0.69</v>
      </c>
      <c r="J81" s="305">
        <v>0.57999999999999996</v>
      </c>
      <c r="K81" s="305">
        <v>0.52</v>
      </c>
      <c r="L81" s="305">
        <v>0.61</v>
      </c>
      <c r="M81" s="305">
        <v>0.66</v>
      </c>
      <c r="N81" s="53">
        <v>0.56999999999999995</v>
      </c>
    </row>
    <row r="82" spans="1:14" ht="27.95" customHeight="1">
      <c r="A82" s="311" t="s">
        <v>35</v>
      </c>
      <c r="B82" s="305">
        <v>0.23</v>
      </c>
      <c r="C82" s="305">
        <v>0.23</v>
      </c>
      <c r="D82" s="305">
        <v>0.27</v>
      </c>
      <c r="E82" s="305">
        <v>0.19</v>
      </c>
      <c r="F82" s="305">
        <v>0.25</v>
      </c>
      <c r="G82" s="53">
        <v>0.21</v>
      </c>
      <c r="H82" s="258"/>
      <c r="I82" s="305">
        <v>0.13</v>
      </c>
      <c r="J82" s="305">
        <v>0.16</v>
      </c>
      <c r="K82" s="305">
        <v>0.19</v>
      </c>
      <c r="L82" s="305">
        <v>0.13</v>
      </c>
      <c r="M82" s="305">
        <v>7.0000000000000007E-2</v>
      </c>
      <c r="N82" s="53">
        <v>0.05</v>
      </c>
    </row>
    <row r="83" spans="1:14" ht="27.95" customHeight="1">
      <c r="A83" s="317" t="s">
        <v>38</v>
      </c>
      <c r="B83" s="328">
        <v>0.02</v>
      </c>
      <c r="C83" s="305">
        <v>0.06</v>
      </c>
      <c r="D83" s="305">
        <v>0.04</v>
      </c>
      <c r="E83" s="305">
        <v>0.04</v>
      </c>
      <c r="F83" s="305">
        <v>0.03</v>
      </c>
      <c r="G83" s="53">
        <v>0.04</v>
      </c>
      <c r="H83" s="258"/>
      <c r="I83" s="328">
        <v>0.02</v>
      </c>
      <c r="J83" s="305">
        <v>0.02</v>
      </c>
      <c r="K83" s="305">
        <v>0.02</v>
      </c>
      <c r="L83" s="305">
        <v>0.01</v>
      </c>
      <c r="M83" s="305">
        <v>0.01</v>
      </c>
      <c r="N83" s="53">
        <v>0.03</v>
      </c>
    </row>
    <row r="84" spans="1:14" ht="27.95" customHeight="1">
      <c r="A84" s="329" t="s">
        <v>58</v>
      </c>
      <c r="B84" s="315">
        <f>B80+B81</f>
        <v>0.74</v>
      </c>
      <c r="C84" s="315">
        <f>C80+C81</f>
        <v>0.71</v>
      </c>
      <c r="D84" s="315">
        <f>D80+D81</f>
        <v>0.69</v>
      </c>
      <c r="E84" s="315">
        <f>E80+E81</f>
        <v>0.77</v>
      </c>
      <c r="F84" s="315">
        <f>F80+F81</f>
        <v>0.71</v>
      </c>
      <c r="G84" s="59">
        <f t="shared" ref="G84" si="10">G80+G81</f>
        <v>0.75</v>
      </c>
      <c r="H84" s="319"/>
      <c r="I84" s="315">
        <f>I80+I81</f>
        <v>0.85</v>
      </c>
      <c r="J84" s="315">
        <f>J80+J81</f>
        <v>0.82</v>
      </c>
      <c r="K84" s="315">
        <f>K80+K81</f>
        <v>0.8</v>
      </c>
      <c r="L84" s="315">
        <f>L80+L81</f>
        <v>0.85</v>
      </c>
      <c r="M84" s="315">
        <f>M80+M81</f>
        <v>0.91</v>
      </c>
      <c r="N84" s="59">
        <f t="shared" ref="N84" si="11">N80+N81</f>
        <v>0.91999999999999993</v>
      </c>
    </row>
    <row r="85" spans="1:14" s="257" customFormat="1" ht="39.75" customHeight="1">
      <c r="A85" s="492" t="s">
        <v>130</v>
      </c>
      <c r="B85" s="493"/>
      <c r="C85" s="493"/>
      <c r="D85" s="493"/>
      <c r="E85" s="493"/>
      <c r="F85" s="493"/>
      <c r="G85" s="493"/>
      <c r="H85" s="493"/>
      <c r="I85" s="493"/>
      <c r="J85" s="493"/>
      <c r="K85" s="493"/>
      <c r="L85" s="493"/>
      <c r="M85" s="493"/>
      <c r="N85" s="493"/>
    </row>
    <row r="86" spans="1:14" s="257" customFormat="1" ht="54">
      <c r="A86" s="297"/>
      <c r="B86" s="298" t="s">
        <v>67</v>
      </c>
      <c r="C86" s="298" t="s">
        <v>68</v>
      </c>
      <c r="D86" s="298" t="s">
        <v>81</v>
      </c>
      <c r="E86" s="298" t="s">
        <v>107</v>
      </c>
      <c r="F86" s="298" t="s">
        <v>128</v>
      </c>
      <c r="G86" s="122" t="s">
        <v>176</v>
      </c>
      <c r="H86" s="316"/>
      <c r="I86" s="298" t="s">
        <v>69</v>
      </c>
      <c r="J86" s="298" t="s">
        <v>70</v>
      </c>
      <c r="K86" s="298" t="s">
        <v>93</v>
      </c>
      <c r="L86" s="298" t="s">
        <v>108</v>
      </c>
      <c r="M86" s="298" t="s">
        <v>129</v>
      </c>
      <c r="N86" s="122" t="s">
        <v>177</v>
      </c>
    </row>
    <row r="87" spans="1:14" s="257" customFormat="1" ht="24.95" customHeight="1">
      <c r="A87" s="309" t="s">
        <v>48</v>
      </c>
      <c r="B87" s="301" t="s">
        <v>56</v>
      </c>
      <c r="C87" s="301" t="s">
        <v>56</v>
      </c>
      <c r="D87" s="301" t="s">
        <v>56</v>
      </c>
      <c r="E87" s="301" t="s">
        <v>56</v>
      </c>
      <c r="F87" s="301">
        <v>166</v>
      </c>
      <c r="G87" s="52">
        <v>99</v>
      </c>
      <c r="H87" s="258"/>
      <c r="I87" s="301" t="s">
        <v>56</v>
      </c>
      <c r="J87" s="303" t="s">
        <v>56</v>
      </c>
      <c r="K87" s="303" t="s">
        <v>56</v>
      </c>
      <c r="L87" s="303" t="s">
        <v>56</v>
      </c>
      <c r="M87" s="301">
        <v>49</v>
      </c>
      <c r="N87" s="52">
        <v>51</v>
      </c>
    </row>
    <row r="88" spans="1:14" s="257" customFormat="1" ht="24.95" customHeight="1">
      <c r="A88" s="306" t="s">
        <v>133</v>
      </c>
      <c r="B88" s="305" t="s">
        <v>56</v>
      </c>
      <c r="C88" s="305" t="s">
        <v>56</v>
      </c>
      <c r="D88" s="305" t="s">
        <v>56</v>
      </c>
      <c r="E88" s="305" t="s">
        <v>56</v>
      </c>
      <c r="F88" s="305">
        <v>0.23</v>
      </c>
      <c r="G88" s="53">
        <v>0.14000000000000001</v>
      </c>
      <c r="H88" s="258"/>
      <c r="I88" s="305" t="s">
        <v>56</v>
      </c>
      <c r="J88" s="305" t="s">
        <v>56</v>
      </c>
      <c r="K88" s="305" t="s">
        <v>56</v>
      </c>
      <c r="L88" s="305" t="s">
        <v>56</v>
      </c>
      <c r="M88" s="305">
        <v>0.28999999999999998</v>
      </c>
      <c r="N88" s="53">
        <v>0.43</v>
      </c>
    </row>
    <row r="89" spans="1:14" s="257" customFormat="1" ht="24.95" customHeight="1">
      <c r="A89" s="306" t="s">
        <v>52</v>
      </c>
      <c r="B89" s="305" t="s">
        <v>56</v>
      </c>
      <c r="C89" s="305" t="s">
        <v>56</v>
      </c>
      <c r="D89" s="305" t="s">
        <v>56</v>
      </c>
      <c r="E89" s="305" t="s">
        <v>56</v>
      </c>
      <c r="F89" s="305">
        <v>0.57999999999999996</v>
      </c>
      <c r="G89" s="53">
        <v>0.75</v>
      </c>
      <c r="H89" s="258"/>
      <c r="I89" s="305" t="s">
        <v>56</v>
      </c>
      <c r="J89" s="305" t="s">
        <v>56</v>
      </c>
      <c r="K89" s="305" t="s">
        <v>56</v>
      </c>
      <c r="L89" s="305" t="s">
        <v>56</v>
      </c>
      <c r="M89" s="305">
        <v>0.71</v>
      </c>
      <c r="N89" s="53">
        <v>0.55000000000000004</v>
      </c>
    </row>
    <row r="90" spans="1:14" s="257" customFormat="1" ht="24.95" customHeight="1">
      <c r="A90" s="311" t="s">
        <v>47</v>
      </c>
      <c r="B90" s="305" t="s">
        <v>56</v>
      </c>
      <c r="C90" s="305" t="s">
        <v>56</v>
      </c>
      <c r="D90" s="305" t="s">
        <v>56</v>
      </c>
      <c r="E90" s="305" t="s">
        <v>56</v>
      </c>
      <c r="F90" s="305">
        <v>0.19</v>
      </c>
      <c r="G90" s="53">
        <v>0.11</v>
      </c>
      <c r="H90" s="258"/>
      <c r="I90" s="305" t="s">
        <v>56</v>
      </c>
      <c r="J90" s="305" t="s">
        <v>56</v>
      </c>
      <c r="K90" s="305" t="s">
        <v>56</v>
      </c>
      <c r="L90" s="305" t="s">
        <v>56</v>
      </c>
      <c r="M90" s="305">
        <v>0</v>
      </c>
      <c r="N90" s="53">
        <v>0.02</v>
      </c>
    </row>
    <row r="91" spans="1:14" s="257" customFormat="1" ht="24.95" customHeight="1">
      <c r="A91" s="317" t="s">
        <v>72</v>
      </c>
      <c r="B91" s="328" t="s">
        <v>56</v>
      </c>
      <c r="C91" s="305" t="s">
        <v>56</v>
      </c>
      <c r="D91" s="305" t="s">
        <v>56</v>
      </c>
      <c r="E91" s="305" t="s">
        <v>56</v>
      </c>
      <c r="F91" s="315">
        <f>F88+F89</f>
        <v>0.80999999999999994</v>
      </c>
      <c r="G91" s="59">
        <f t="shared" ref="G91" si="12">G88+G89</f>
        <v>0.89</v>
      </c>
      <c r="H91" s="258"/>
      <c r="I91" s="328" t="s">
        <v>56</v>
      </c>
      <c r="J91" s="305" t="s">
        <v>56</v>
      </c>
      <c r="K91" s="305" t="s">
        <v>56</v>
      </c>
      <c r="L91" s="305" t="s">
        <v>56</v>
      </c>
      <c r="M91" s="331">
        <f>M88+M89</f>
        <v>1</v>
      </c>
      <c r="N91" s="135">
        <f t="shared" ref="N91" si="13">N88+N89</f>
        <v>0.98</v>
      </c>
    </row>
    <row r="92" spans="1:14" s="257" customFormat="1" ht="27.95" customHeight="1">
      <c r="A92" s="463" t="s">
        <v>134</v>
      </c>
      <c r="B92" s="484"/>
      <c r="C92" s="484"/>
      <c r="D92" s="484"/>
      <c r="E92" s="484"/>
      <c r="F92" s="484"/>
      <c r="G92" s="484"/>
      <c r="H92" s="484"/>
      <c r="I92" s="484"/>
      <c r="J92" s="484"/>
      <c r="K92" s="484"/>
      <c r="L92" s="484"/>
      <c r="M92" s="484"/>
      <c r="N92" s="484"/>
    </row>
    <row r="93" spans="1:14" ht="33.75" customHeight="1">
      <c r="A93" s="297"/>
      <c r="B93" s="298" t="s">
        <v>67</v>
      </c>
      <c r="C93" s="298" t="s">
        <v>68</v>
      </c>
      <c r="D93" s="298" t="s">
        <v>81</v>
      </c>
      <c r="E93" s="298" t="s">
        <v>107</v>
      </c>
      <c r="F93" s="298" t="s">
        <v>128</v>
      </c>
      <c r="G93" s="122" t="s">
        <v>176</v>
      </c>
      <c r="H93" s="316"/>
      <c r="I93" s="298" t="s">
        <v>69</v>
      </c>
      <c r="J93" s="298" t="s">
        <v>70</v>
      </c>
      <c r="K93" s="298" t="s">
        <v>93</v>
      </c>
      <c r="L93" s="298" t="s">
        <v>108</v>
      </c>
      <c r="M93" s="298" t="s">
        <v>129</v>
      </c>
      <c r="N93" s="122" t="s">
        <v>177</v>
      </c>
    </row>
    <row r="94" spans="1:14" ht="27.95" customHeight="1">
      <c r="A94" s="300" t="s">
        <v>48</v>
      </c>
      <c r="B94" s="301" t="s">
        <v>56</v>
      </c>
      <c r="C94" s="301">
        <v>371</v>
      </c>
      <c r="D94" s="301">
        <v>348</v>
      </c>
      <c r="E94" s="301">
        <v>248</v>
      </c>
      <c r="F94" s="301">
        <v>167</v>
      </c>
      <c r="G94" s="52">
        <v>97</v>
      </c>
      <c r="H94" s="258"/>
      <c r="I94" s="301" t="s">
        <v>56</v>
      </c>
      <c r="J94" s="303">
        <v>180</v>
      </c>
      <c r="K94" s="303">
        <v>158</v>
      </c>
      <c r="L94" s="303">
        <v>141</v>
      </c>
      <c r="M94" s="303">
        <v>64</v>
      </c>
      <c r="N94" s="55">
        <v>75</v>
      </c>
    </row>
    <row r="95" spans="1:14" ht="27.95" customHeight="1">
      <c r="A95" s="306" t="s">
        <v>37</v>
      </c>
      <c r="B95" s="301" t="s">
        <v>56</v>
      </c>
      <c r="C95" s="305">
        <v>0.2</v>
      </c>
      <c r="D95" s="305">
        <v>0.24</v>
      </c>
      <c r="E95" s="305">
        <v>0.26</v>
      </c>
      <c r="F95" s="305">
        <v>0.26</v>
      </c>
      <c r="G95" s="53">
        <v>0.32</v>
      </c>
      <c r="H95" s="258"/>
      <c r="I95" s="301" t="s">
        <v>56</v>
      </c>
      <c r="J95" s="305">
        <v>0.27</v>
      </c>
      <c r="K95" s="305">
        <v>0.24</v>
      </c>
      <c r="L95" s="305">
        <v>0.2</v>
      </c>
      <c r="M95" s="305">
        <v>0.27</v>
      </c>
      <c r="N95" s="53">
        <v>0.28000000000000003</v>
      </c>
    </row>
    <row r="96" spans="1:14" ht="27.95" customHeight="1">
      <c r="A96" s="306" t="s">
        <v>36</v>
      </c>
      <c r="B96" s="301" t="s">
        <v>56</v>
      </c>
      <c r="C96" s="305">
        <v>0.46</v>
      </c>
      <c r="D96" s="305">
        <v>0.43</v>
      </c>
      <c r="E96" s="305">
        <v>0.46</v>
      </c>
      <c r="F96" s="305">
        <v>0.47</v>
      </c>
      <c r="G96" s="53">
        <v>0.37</v>
      </c>
      <c r="H96" s="258"/>
      <c r="I96" s="301" t="s">
        <v>56</v>
      </c>
      <c r="J96" s="305">
        <v>0.57999999999999996</v>
      </c>
      <c r="K96" s="305">
        <v>0.56000000000000005</v>
      </c>
      <c r="L96" s="305">
        <v>0.56000000000000005</v>
      </c>
      <c r="M96" s="305">
        <v>0.57999999999999996</v>
      </c>
      <c r="N96" s="53">
        <v>0.49</v>
      </c>
    </row>
    <row r="97" spans="1:14" ht="27.95" customHeight="1">
      <c r="A97" s="311" t="s">
        <v>35</v>
      </c>
      <c r="B97" s="301" t="s">
        <v>56</v>
      </c>
      <c r="C97" s="305">
        <v>0.27</v>
      </c>
      <c r="D97" s="305">
        <v>0.24</v>
      </c>
      <c r="E97" s="305">
        <v>0.21</v>
      </c>
      <c r="F97" s="305">
        <v>0.21</v>
      </c>
      <c r="G97" s="53">
        <v>0.25</v>
      </c>
      <c r="H97" s="258"/>
      <c r="I97" s="301" t="s">
        <v>56</v>
      </c>
      <c r="J97" s="305">
        <v>0.14000000000000001</v>
      </c>
      <c r="K97" s="305">
        <v>0.16</v>
      </c>
      <c r="L97" s="305">
        <v>0.21</v>
      </c>
      <c r="M97" s="305">
        <v>0.13</v>
      </c>
      <c r="N97" s="53">
        <v>0.17</v>
      </c>
    </row>
    <row r="98" spans="1:14" ht="27.95" customHeight="1">
      <c r="A98" s="317" t="s">
        <v>38</v>
      </c>
      <c r="B98" s="301" t="s">
        <v>56</v>
      </c>
      <c r="C98" s="305">
        <v>0.06</v>
      </c>
      <c r="D98" s="305">
        <v>0.09</v>
      </c>
      <c r="E98" s="305">
        <v>0.06</v>
      </c>
      <c r="F98" s="305">
        <v>0.05</v>
      </c>
      <c r="G98" s="53">
        <v>0.06</v>
      </c>
      <c r="H98" s="258"/>
      <c r="I98" s="301" t="s">
        <v>56</v>
      </c>
      <c r="J98" s="305">
        <v>0.01</v>
      </c>
      <c r="K98" s="305">
        <v>0.04</v>
      </c>
      <c r="L98" s="305">
        <v>0.03</v>
      </c>
      <c r="M98" s="305">
        <v>0.03</v>
      </c>
      <c r="N98" s="53">
        <v>0.05</v>
      </c>
    </row>
    <row r="99" spans="1:14" ht="27.95" customHeight="1">
      <c r="A99" s="329" t="s">
        <v>58</v>
      </c>
      <c r="B99" s="332" t="s">
        <v>56</v>
      </c>
      <c r="C99" s="315">
        <f>C95+C96</f>
        <v>0.66</v>
      </c>
      <c r="D99" s="315">
        <f>D95+D96</f>
        <v>0.66999999999999993</v>
      </c>
      <c r="E99" s="315">
        <f>E95+E96</f>
        <v>0.72</v>
      </c>
      <c r="F99" s="315">
        <f>F95+F96</f>
        <v>0.73</v>
      </c>
      <c r="G99" s="59">
        <f t="shared" ref="G99" si="14">G95+G96</f>
        <v>0.69</v>
      </c>
      <c r="H99" s="319"/>
      <c r="I99" s="301" t="s">
        <v>56</v>
      </c>
      <c r="J99" s="315">
        <f>J95+J96</f>
        <v>0.85</v>
      </c>
      <c r="K99" s="315">
        <f>K95+K96</f>
        <v>0.8</v>
      </c>
      <c r="L99" s="315">
        <f>L95+L96</f>
        <v>0.76</v>
      </c>
      <c r="M99" s="315">
        <f>M95+M96</f>
        <v>0.85</v>
      </c>
      <c r="N99" s="59">
        <f t="shared" ref="N99" si="15">N95+N96</f>
        <v>0.77</v>
      </c>
    </row>
    <row r="100" spans="1:14" s="257" customFormat="1" ht="39" customHeight="1">
      <c r="A100" s="463" t="s">
        <v>187</v>
      </c>
      <c r="B100" s="484"/>
      <c r="C100" s="484"/>
      <c r="D100" s="484"/>
      <c r="E100" s="484"/>
      <c r="F100" s="484"/>
      <c r="G100" s="484"/>
      <c r="H100" s="484"/>
      <c r="I100" s="484"/>
      <c r="J100" s="484"/>
      <c r="K100" s="484"/>
      <c r="L100" s="484"/>
      <c r="M100" s="484"/>
      <c r="N100" s="484"/>
    </row>
    <row r="101" spans="1:14" ht="36.75" customHeight="1">
      <c r="A101" s="297"/>
      <c r="B101" s="298" t="s">
        <v>67</v>
      </c>
      <c r="C101" s="298" t="s">
        <v>68</v>
      </c>
      <c r="D101" s="298" t="s">
        <v>81</v>
      </c>
      <c r="E101" s="298" t="s">
        <v>107</v>
      </c>
      <c r="F101" s="298" t="s">
        <v>128</v>
      </c>
      <c r="G101" s="122" t="s">
        <v>176</v>
      </c>
      <c r="H101" s="333"/>
      <c r="I101" s="298" t="s">
        <v>69</v>
      </c>
      <c r="J101" s="298" t="s">
        <v>70</v>
      </c>
      <c r="K101" s="298" t="s">
        <v>93</v>
      </c>
      <c r="L101" s="298" t="s">
        <v>108</v>
      </c>
      <c r="M101" s="298" t="s">
        <v>129</v>
      </c>
      <c r="N101" s="122" t="s">
        <v>177</v>
      </c>
    </row>
    <row r="102" spans="1:14" ht="26.1" customHeight="1">
      <c r="A102" s="309" t="s">
        <v>48</v>
      </c>
      <c r="B102" s="301">
        <v>324</v>
      </c>
      <c r="C102" s="301">
        <v>338</v>
      </c>
      <c r="D102" s="301">
        <v>344</v>
      </c>
      <c r="E102" s="301">
        <v>240</v>
      </c>
      <c r="F102" s="301">
        <v>165</v>
      </c>
      <c r="G102" s="52">
        <v>96</v>
      </c>
      <c r="H102" s="334"/>
      <c r="I102" s="301">
        <v>128</v>
      </c>
      <c r="J102" s="303">
        <v>167</v>
      </c>
      <c r="K102" s="303">
        <v>166</v>
      </c>
      <c r="L102" s="303">
        <v>147</v>
      </c>
      <c r="M102" s="303">
        <v>65</v>
      </c>
      <c r="N102" s="55">
        <v>76</v>
      </c>
    </row>
    <row r="103" spans="1:14" ht="26.1" customHeight="1">
      <c r="A103" s="335" t="s">
        <v>39</v>
      </c>
      <c r="B103" s="305">
        <v>0.1</v>
      </c>
      <c r="C103" s="305">
        <v>0.09</v>
      </c>
      <c r="D103" s="305">
        <v>0.14000000000000001</v>
      </c>
      <c r="E103" s="305">
        <v>0.15</v>
      </c>
      <c r="F103" s="305">
        <v>0.16</v>
      </c>
      <c r="G103" s="53">
        <v>0.18</v>
      </c>
      <c r="H103" s="334"/>
      <c r="I103" s="305">
        <v>0.12</v>
      </c>
      <c r="J103" s="305">
        <v>0.14000000000000001</v>
      </c>
      <c r="K103" s="305">
        <v>0.15</v>
      </c>
      <c r="L103" s="305">
        <v>0.12</v>
      </c>
      <c r="M103" s="305">
        <v>0.15</v>
      </c>
      <c r="N103" s="53">
        <v>0.25</v>
      </c>
    </row>
    <row r="104" spans="1:14" ht="26.1" customHeight="1">
      <c r="A104" s="311" t="s">
        <v>40</v>
      </c>
      <c r="B104" s="305">
        <v>0.54</v>
      </c>
      <c r="C104" s="305">
        <v>0.56000000000000005</v>
      </c>
      <c r="D104" s="305">
        <v>0.49</v>
      </c>
      <c r="E104" s="305">
        <v>0.56999999999999995</v>
      </c>
      <c r="F104" s="305">
        <v>0.54</v>
      </c>
      <c r="G104" s="53">
        <v>0.48</v>
      </c>
      <c r="H104" s="334"/>
      <c r="I104" s="305">
        <v>0.69</v>
      </c>
      <c r="J104" s="305">
        <v>0.69</v>
      </c>
      <c r="K104" s="305">
        <v>0.71</v>
      </c>
      <c r="L104" s="305">
        <v>0.76</v>
      </c>
      <c r="M104" s="305">
        <v>0.72</v>
      </c>
      <c r="N104" s="53">
        <v>0.59</v>
      </c>
    </row>
    <row r="105" spans="1:14" ht="26.1" customHeight="1">
      <c r="A105" s="317" t="s">
        <v>41</v>
      </c>
      <c r="B105" s="305">
        <v>0.28000000000000003</v>
      </c>
      <c r="C105" s="305">
        <v>0.28000000000000003</v>
      </c>
      <c r="D105" s="305">
        <v>0.28999999999999998</v>
      </c>
      <c r="E105" s="305">
        <v>0.19</v>
      </c>
      <c r="F105" s="305">
        <v>0.17</v>
      </c>
      <c r="G105" s="53">
        <v>0.28000000000000003</v>
      </c>
      <c r="H105" s="334"/>
      <c r="I105" s="305">
        <v>0.16</v>
      </c>
      <c r="J105" s="305">
        <v>0.15</v>
      </c>
      <c r="K105" s="305">
        <v>0.13</v>
      </c>
      <c r="L105" s="305">
        <v>0.12</v>
      </c>
      <c r="M105" s="305">
        <v>0.06</v>
      </c>
      <c r="N105" s="53">
        <v>0.09</v>
      </c>
    </row>
    <row r="106" spans="1:14" ht="26.1" customHeight="1">
      <c r="A106" s="317" t="s">
        <v>42</v>
      </c>
      <c r="B106" s="336">
        <v>0.08</v>
      </c>
      <c r="C106" s="305">
        <v>7.0000000000000007E-2</v>
      </c>
      <c r="D106" s="305">
        <v>0.08</v>
      </c>
      <c r="E106" s="305">
        <v>0.09</v>
      </c>
      <c r="F106" s="305">
        <v>0.13</v>
      </c>
      <c r="G106" s="53">
        <v>0.06</v>
      </c>
      <c r="H106" s="334"/>
      <c r="I106" s="336">
        <v>0.03</v>
      </c>
      <c r="J106" s="305">
        <v>0.02</v>
      </c>
      <c r="K106" s="305">
        <v>0.01</v>
      </c>
      <c r="L106" s="305">
        <v>0.01</v>
      </c>
      <c r="M106" s="305">
        <v>0.06</v>
      </c>
      <c r="N106" s="53">
        <v>7.0000000000000007E-2</v>
      </c>
    </row>
    <row r="107" spans="1:14" ht="26.1" customHeight="1">
      <c r="A107" s="337" t="s">
        <v>59</v>
      </c>
      <c r="B107" s="315">
        <f>B103+B104</f>
        <v>0.64</v>
      </c>
      <c r="C107" s="315">
        <f>C103+C104</f>
        <v>0.65</v>
      </c>
      <c r="D107" s="315">
        <f>D103+D104</f>
        <v>0.63</v>
      </c>
      <c r="E107" s="315">
        <f>E103+E104</f>
        <v>0.72</v>
      </c>
      <c r="F107" s="315">
        <f>F103+F104</f>
        <v>0.70000000000000007</v>
      </c>
      <c r="G107" s="59">
        <f t="shared" ref="G107" si="16">G103+G104</f>
        <v>0.65999999999999992</v>
      </c>
      <c r="H107" s="338"/>
      <c r="I107" s="315">
        <f>I103+I104</f>
        <v>0.80999999999999994</v>
      </c>
      <c r="J107" s="315">
        <f>J103+J104</f>
        <v>0.83</v>
      </c>
      <c r="K107" s="315">
        <f>K103+K104</f>
        <v>0.86</v>
      </c>
      <c r="L107" s="315">
        <f>L103+L104</f>
        <v>0.88</v>
      </c>
      <c r="M107" s="315">
        <f>M103+M104</f>
        <v>0.87</v>
      </c>
      <c r="N107" s="59">
        <f t="shared" ref="N107" si="17">N103+N104</f>
        <v>0.84</v>
      </c>
    </row>
    <row r="108" spans="1:14" s="257" customFormat="1" ht="39" customHeight="1">
      <c r="A108" s="463" t="s">
        <v>188</v>
      </c>
      <c r="B108" s="484"/>
      <c r="C108" s="484"/>
      <c r="D108" s="484"/>
      <c r="E108" s="484"/>
      <c r="F108" s="484"/>
      <c r="G108" s="484"/>
      <c r="H108" s="484"/>
      <c r="I108" s="484"/>
      <c r="J108" s="484"/>
      <c r="K108" s="484"/>
      <c r="L108" s="484"/>
      <c r="M108" s="484"/>
      <c r="N108" s="484"/>
    </row>
    <row r="109" spans="1:14" ht="33.75" customHeight="1">
      <c r="A109" s="297"/>
      <c r="B109" s="298" t="s">
        <v>67</v>
      </c>
      <c r="C109" s="298" t="s">
        <v>68</v>
      </c>
      <c r="D109" s="298" t="s">
        <v>81</v>
      </c>
      <c r="E109" s="298" t="s">
        <v>107</v>
      </c>
      <c r="F109" s="298" t="s">
        <v>128</v>
      </c>
      <c r="G109" s="122" t="s">
        <v>176</v>
      </c>
      <c r="H109" s="316"/>
      <c r="I109" s="298" t="s">
        <v>69</v>
      </c>
      <c r="J109" s="298" t="s">
        <v>70</v>
      </c>
      <c r="K109" s="298" t="s">
        <v>93</v>
      </c>
      <c r="L109" s="298" t="s">
        <v>108</v>
      </c>
      <c r="M109" s="298" t="s">
        <v>129</v>
      </c>
      <c r="N109" s="122" t="s">
        <v>177</v>
      </c>
    </row>
    <row r="110" spans="1:14" ht="26.1" customHeight="1">
      <c r="A110" s="309" t="s">
        <v>48</v>
      </c>
      <c r="B110" s="301" t="s">
        <v>56</v>
      </c>
      <c r="C110" s="303">
        <v>363</v>
      </c>
      <c r="D110" s="303">
        <v>343</v>
      </c>
      <c r="E110" s="303">
        <v>244</v>
      </c>
      <c r="F110" s="339">
        <v>162</v>
      </c>
      <c r="G110" s="66">
        <v>96</v>
      </c>
      <c r="H110" s="258"/>
      <c r="I110" s="301" t="s">
        <v>56</v>
      </c>
      <c r="J110" s="303">
        <v>175</v>
      </c>
      <c r="K110" s="340">
        <v>163</v>
      </c>
      <c r="L110" s="340">
        <v>145</v>
      </c>
      <c r="M110" s="339">
        <v>65</v>
      </c>
      <c r="N110" s="66">
        <v>75</v>
      </c>
    </row>
    <row r="111" spans="1:14" ht="26.1" customHeight="1">
      <c r="A111" s="341" t="s">
        <v>73</v>
      </c>
      <c r="B111" s="342" t="s">
        <v>56</v>
      </c>
      <c r="C111" s="305">
        <v>0.39</v>
      </c>
      <c r="D111" s="305">
        <v>0.4</v>
      </c>
      <c r="E111" s="305">
        <v>0.41</v>
      </c>
      <c r="F111" s="305">
        <v>0.35</v>
      </c>
      <c r="G111" s="53">
        <v>0.33</v>
      </c>
      <c r="H111" s="258"/>
      <c r="I111" s="342" t="s">
        <v>56</v>
      </c>
      <c r="J111" s="305">
        <v>0.31</v>
      </c>
      <c r="K111" s="295">
        <v>0.25</v>
      </c>
      <c r="L111" s="295">
        <v>0.35</v>
      </c>
      <c r="M111" s="305">
        <v>0.35</v>
      </c>
      <c r="N111" s="53">
        <v>0.33</v>
      </c>
    </row>
    <row r="112" spans="1:14" ht="26.1" customHeight="1">
      <c r="A112" s="341" t="s">
        <v>79</v>
      </c>
      <c r="B112" s="301" t="s">
        <v>56</v>
      </c>
      <c r="C112" s="303">
        <v>220</v>
      </c>
      <c r="D112" s="303">
        <v>206</v>
      </c>
      <c r="E112" s="303">
        <v>143</v>
      </c>
      <c r="F112" s="339">
        <v>106</v>
      </c>
      <c r="G112" s="66">
        <v>64</v>
      </c>
      <c r="H112" s="258"/>
      <c r="I112" s="301" t="s">
        <v>56</v>
      </c>
      <c r="J112" s="303">
        <v>121</v>
      </c>
      <c r="K112" s="343">
        <v>122</v>
      </c>
      <c r="L112" s="343">
        <v>94</v>
      </c>
      <c r="M112" s="339">
        <v>42</v>
      </c>
      <c r="N112" s="66">
        <v>50</v>
      </c>
    </row>
    <row r="113" spans="1:14" ht="26.1" customHeight="1">
      <c r="A113" s="344" t="s">
        <v>37</v>
      </c>
      <c r="B113" s="301" t="s">
        <v>56</v>
      </c>
      <c r="C113" s="305">
        <v>0.22</v>
      </c>
      <c r="D113" s="305">
        <v>0.4</v>
      </c>
      <c r="E113" s="305">
        <v>0.36</v>
      </c>
      <c r="F113" s="305">
        <v>0.44</v>
      </c>
      <c r="G113" s="53">
        <v>0.38</v>
      </c>
      <c r="H113" s="258"/>
      <c r="I113" s="301" t="s">
        <v>56</v>
      </c>
      <c r="J113" s="305">
        <v>0.21</v>
      </c>
      <c r="K113" s="295">
        <v>0.2</v>
      </c>
      <c r="L113" s="295">
        <v>0.19</v>
      </c>
      <c r="M113" s="305">
        <v>0.24</v>
      </c>
      <c r="N113" s="53">
        <v>0.34</v>
      </c>
    </row>
    <row r="114" spans="1:14" ht="26.1" customHeight="1">
      <c r="A114" s="344" t="s">
        <v>36</v>
      </c>
      <c r="B114" s="301" t="s">
        <v>56</v>
      </c>
      <c r="C114" s="305">
        <v>0.45</v>
      </c>
      <c r="D114" s="305">
        <v>0.32</v>
      </c>
      <c r="E114" s="305">
        <v>0.41</v>
      </c>
      <c r="F114" s="305">
        <v>0.33</v>
      </c>
      <c r="G114" s="53">
        <v>0.42</v>
      </c>
      <c r="H114" s="258"/>
      <c r="I114" s="301" t="s">
        <v>56</v>
      </c>
      <c r="J114" s="305">
        <v>0.51</v>
      </c>
      <c r="K114" s="305">
        <v>0.56999999999999995</v>
      </c>
      <c r="L114" s="305">
        <v>0.47</v>
      </c>
      <c r="M114" s="305">
        <v>0.5</v>
      </c>
      <c r="N114" s="53">
        <v>0.5</v>
      </c>
    </row>
    <row r="115" spans="1:14" ht="26.1" customHeight="1">
      <c r="A115" s="345" t="s">
        <v>35</v>
      </c>
      <c r="B115" s="301" t="s">
        <v>56</v>
      </c>
      <c r="C115" s="305">
        <v>0.3</v>
      </c>
      <c r="D115" s="305">
        <v>0.24</v>
      </c>
      <c r="E115" s="305">
        <v>0.19</v>
      </c>
      <c r="F115" s="305">
        <v>0.21</v>
      </c>
      <c r="G115" s="53">
        <v>0.17</v>
      </c>
      <c r="H115" s="258"/>
      <c r="I115" s="301" t="s">
        <v>56</v>
      </c>
      <c r="J115" s="305">
        <v>0.26</v>
      </c>
      <c r="K115" s="305">
        <v>0.2</v>
      </c>
      <c r="L115" s="305">
        <v>0.28999999999999998</v>
      </c>
      <c r="M115" s="305">
        <v>0.24</v>
      </c>
      <c r="N115" s="53">
        <v>0.14000000000000001</v>
      </c>
    </row>
    <row r="116" spans="1:14" ht="26.1" customHeight="1">
      <c r="A116" s="346" t="s">
        <v>38</v>
      </c>
      <c r="B116" s="301" t="s">
        <v>56</v>
      </c>
      <c r="C116" s="305">
        <v>0.04</v>
      </c>
      <c r="D116" s="305">
        <v>0.04</v>
      </c>
      <c r="E116" s="305">
        <v>0.03</v>
      </c>
      <c r="F116" s="305">
        <v>0.02</v>
      </c>
      <c r="G116" s="53">
        <v>0.03</v>
      </c>
      <c r="H116" s="258"/>
      <c r="I116" s="301" t="s">
        <v>56</v>
      </c>
      <c r="J116" s="305">
        <v>0.01</v>
      </c>
      <c r="K116" s="305">
        <v>0.03</v>
      </c>
      <c r="L116" s="305">
        <v>0.05</v>
      </c>
      <c r="M116" s="305">
        <v>0.02</v>
      </c>
      <c r="N116" s="53">
        <v>0.02</v>
      </c>
    </row>
    <row r="117" spans="1:14" ht="26.1" customHeight="1">
      <c r="A117" s="347" t="s">
        <v>58</v>
      </c>
      <c r="B117" s="301" t="s">
        <v>56</v>
      </c>
      <c r="C117" s="315">
        <f>C113+C114</f>
        <v>0.67</v>
      </c>
      <c r="D117" s="315">
        <f>D113+D114</f>
        <v>0.72</v>
      </c>
      <c r="E117" s="315">
        <f>E113+E114</f>
        <v>0.77</v>
      </c>
      <c r="F117" s="315">
        <f>F113+F114</f>
        <v>0.77</v>
      </c>
      <c r="G117" s="59">
        <f t="shared" ref="G117" si="18">G113+G114</f>
        <v>0.8</v>
      </c>
      <c r="H117" s="319"/>
      <c r="I117" s="301" t="s">
        <v>56</v>
      </c>
      <c r="J117" s="315">
        <f>J113+J114</f>
        <v>0.72</v>
      </c>
      <c r="K117" s="315">
        <f>K113+K114</f>
        <v>0.77</v>
      </c>
      <c r="L117" s="315">
        <f>L113+L114</f>
        <v>0.65999999999999992</v>
      </c>
      <c r="M117" s="315">
        <f>M113+M114</f>
        <v>0.74</v>
      </c>
      <c r="N117" s="59">
        <f t="shared" ref="N117" si="19">N113+N114</f>
        <v>0.84000000000000008</v>
      </c>
    </row>
    <row r="118" spans="1:14" s="257" customFormat="1" ht="27.95" customHeight="1">
      <c r="A118" s="463" t="s">
        <v>137</v>
      </c>
      <c r="B118" s="485"/>
      <c r="C118" s="485"/>
      <c r="D118" s="485"/>
      <c r="E118" s="485"/>
      <c r="F118" s="485"/>
      <c r="G118" s="485"/>
      <c r="H118" s="485"/>
      <c r="I118" s="485"/>
      <c r="J118" s="485"/>
      <c r="K118" s="485"/>
      <c r="L118" s="485"/>
      <c r="M118" s="485"/>
      <c r="N118" s="485"/>
    </row>
    <row r="119" spans="1:14" ht="37.5" customHeight="1">
      <c r="A119" s="297"/>
      <c r="B119" s="298" t="s">
        <v>67</v>
      </c>
      <c r="C119" s="298" t="s">
        <v>68</v>
      </c>
      <c r="D119" s="298" t="s">
        <v>81</v>
      </c>
      <c r="E119" s="298" t="s">
        <v>107</v>
      </c>
      <c r="F119" s="298" t="s">
        <v>128</v>
      </c>
      <c r="G119" s="122" t="s">
        <v>176</v>
      </c>
      <c r="H119" s="316"/>
      <c r="I119" s="298" t="s">
        <v>69</v>
      </c>
      <c r="J119" s="298" t="s">
        <v>70</v>
      </c>
      <c r="K119" s="298" t="s">
        <v>93</v>
      </c>
      <c r="L119" s="298" t="s">
        <v>108</v>
      </c>
      <c r="M119" s="298" t="s">
        <v>129</v>
      </c>
      <c r="N119" s="122" t="s">
        <v>177</v>
      </c>
    </row>
    <row r="120" spans="1:14" ht="26.1" customHeight="1">
      <c r="A120" s="309" t="s">
        <v>48</v>
      </c>
      <c r="B120" s="301" t="s">
        <v>56</v>
      </c>
      <c r="C120" s="301">
        <v>364</v>
      </c>
      <c r="D120" s="301">
        <v>342</v>
      </c>
      <c r="E120" s="301">
        <v>241</v>
      </c>
      <c r="F120" s="301">
        <v>162</v>
      </c>
      <c r="G120" s="52">
        <v>96</v>
      </c>
      <c r="H120" s="258"/>
      <c r="I120" s="301" t="s">
        <v>56</v>
      </c>
      <c r="J120" s="303">
        <v>177</v>
      </c>
      <c r="K120" s="303">
        <v>164</v>
      </c>
      <c r="L120" s="303">
        <v>146</v>
      </c>
      <c r="M120" s="303">
        <v>66</v>
      </c>
      <c r="N120" s="55">
        <v>75</v>
      </c>
    </row>
    <row r="121" spans="1:14" ht="26.1" customHeight="1">
      <c r="A121" s="306" t="s">
        <v>37</v>
      </c>
      <c r="B121" s="301" t="s">
        <v>56</v>
      </c>
      <c r="C121" s="305">
        <v>0.25</v>
      </c>
      <c r="D121" s="305">
        <v>0.28000000000000003</v>
      </c>
      <c r="E121" s="305">
        <v>0.3</v>
      </c>
      <c r="F121" s="305">
        <v>0.28000000000000003</v>
      </c>
      <c r="G121" s="53">
        <v>0.18</v>
      </c>
      <c r="H121" s="258"/>
      <c r="I121" s="301" t="s">
        <v>56</v>
      </c>
      <c r="J121" s="305">
        <v>0.32</v>
      </c>
      <c r="K121" s="305">
        <v>0.19</v>
      </c>
      <c r="L121" s="305">
        <v>0.18</v>
      </c>
      <c r="M121" s="305">
        <v>0.27</v>
      </c>
      <c r="N121" s="53">
        <v>0.23</v>
      </c>
    </row>
    <row r="122" spans="1:14" ht="26.1" customHeight="1">
      <c r="A122" s="306" t="s">
        <v>36</v>
      </c>
      <c r="B122" s="301" t="s">
        <v>56</v>
      </c>
      <c r="C122" s="305">
        <v>0.56000000000000005</v>
      </c>
      <c r="D122" s="305">
        <v>0.49</v>
      </c>
      <c r="E122" s="305">
        <v>0.53</v>
      </c>
      <c r="F122" s="305">
        <v>0.51</v>
      </c>
      <c r="G122" s="53">
        <v>0.56000000000000005</v>
      </c>
      <c r="H122" s="258"/>
      <c r="I122" s="301" t="s">
        <v>56</v>
      </c>
      <c r="J122" s="305">
        <v>0.5</v>
      </c>
      <c r="K122" s="305">
        <v>0.65</v>
      </c>
      <c r="L122" s="305">
        <v>0.56000000000000005</v>
      </c>
      <c r="M122" s="305">
        <v>0.57999999999999996</v>
      </c>
      <c r="N122" s="53">
        <v>0.59</v>
      </c>
    </row>
    <row r="123" spans="1:14" ht="26.1" customHeight="1">
      <c r="A123" s="311" t="s">
        <v>35</v>
      </c>
      <c r="B123" s="301" t="s">
        <v>56</v>
      </c>
      <c r="C123" s="305">
        <v>0.16</v>
      </c>
      <c r="D123" s="305">
        <v>0.21</v>
      </c>
      <c r="E123" s="305">
        <v>0.13</v>
      </c>
      <c r="F123" s="305">
        <v>0.18</v>
      </c>
      <c r="G123" s="53">
        <v>0.21</v>
      </c>
      <c r="H123" s="258"/>
      <c r="I123" s="301" t="s">
        <v>56</v>
      </c>
      <c r="J123" s="305">
        <v>0.18</v>
      </c>
      <c r="K123" s="305">
        <v>0.13</v>
      </c>
      <c r="L123" s="305">
        <v>0.23</v>
      </c>
      <c r="M123" s="305">
        <v>0.14000000000000001</v>
      </c>
      <c r="N123" s="53">
        <v>0.13</v>
      </c>
    </row>
    <row r="124" spans="1:14" ht="26.1" customHeight="1">
      <c r="A124" s="317" t="s">
        <v>38</v>
      </c>
      <c r="B124" s="301" t="s">
        <v>56</v>
      </c>
      <c r="C124" s="305">
        <v>0.03</v>
      </c>
      <c r="D124" s="305">
        <v>0.02</v>
      </c>
      <c r="E124" s="305">
        <v>0.03</v>
      </c>
      <c r="F124" s="305">
        <v>0.03</v>
      </c>
      <c r="G124" s="53">
        <v>0.05</v>
      </c>
      <c r="H124" s="258"/>
      <c r="I124" s="301" t="s">
        <v>56</v>
      </c>
      <c r="J124" s="305">
        <v>0.01</v>
      </c>
      <c r="K124" s="305">
        <v>0.03</v>
      </c>
      <c r="L124" s="305">
        <v>0.03</v>
      </c>
      <c r="M124" s="305">
        <v>0.02</v>
      </c>
      <c r="N124" s="53">
        <v>0.05</v>
      </c>
    </row>
    <row r="125" spans="1:14" ht="26.1" customHeight="1">
      <c r="A125" s="329" t="s">
        <v>58</v>
      </c>
      <c r="B125" s="301" t="s">
        <v>56</v>
      </c>
      <c r="C125" s="315">
        <f>C121+C122</f>
        <v>0.81</v>
      </c>
      <c r="D125" s="315">
        <f>D121+D122</f>
        <v>0.77</v>
      </c>
      <c r="E125" s="315">
        <f>E121+E122</f>
        <v>0.83000000000000007</v>
      </c>
      <c r="F125" s="315">
        <f>F121+F122</f>
        <v>0.79</v>
      </c>
      <c r="G125" s="59">
        <f t="shared" ref="G125" si="20">G121+G122</f>
        <v>0.74</v>
      </c>
      <c r="H125" s="319"/>
      <c r="I125" s="301" t="s">
        <v>56</v>
      </c>
      <c r="J125" s="315">
        <f>J121+J122</f>
        <v>0.82000000000000006</v>
      </c>
      <c r="K125" s="315">
        <f>K121+K122</f>
        <v>0.84000000000000008</v>
      </c>
      <c r="L125" s="315">
        <f>L121+L122</f>
        <v>0.74</v>
      </c>
      <c r="M125" s="315">
        <f>M121+M122</f>
        <v>0.85</v>
      </c>
      <c r="N125" s="59">
        <f t="shared" ref="N125" si="21">N121+N122</f>
        <v>0.82</v>
      </c>
    </row>
    <row r="126" spans="1:14" s="257" customFormat="1" ht="27.95" customHeight="1">
      <c r="A126" s="463" t="s">
        <v>138</v>
      </c>
      <c r="B126" s="485"/>
      <c r="C126" s="485"/>
      <c r="D126" s="485"/>
      <c r="E126" s="485"/>
      <c r="F126" s="485"/>
      <c r="G126" s="485"/>
      <c r="H126" s="485"/>
      <c r="I126" s="485"/>
      <c r="J126" s="485"/>
      <c r="K126" s="485"/>
      <c r="L126" s="485"/>
      <c r="M126" s="485"/>
      <c r="N126" s="485"/>
    </row>
    <row r="127" spans="1:14" ht="37.5" customHeight="1">
      <c r="A127" s="297"/>
      <c r="B127" s="298" t="s">
        <v>67</v>
      </c>
      <c r="C127" s="298" t="s">
        <v>68</v>
      </c>
      <c r="D127" s="298" t="s">
        <v>81</v>
      </c>
      <c r="E127" s="298" t="s">
        <v>107</v>
      </c>
      <c r="F127" s="298" t="s">
        <v>128</v>
      </c>
      <c r="G127" s="122" t="s">
        <v>176</v>
      </c>
      <c r="H127" s="316"/>
      <c r="I127" s="298" t="s">
        <v>69</v>
      </c>
      <c r="J127" s="298" t="s">
        <v>70</v>
      </c>
      <c r="K127" s="298" t="s">
        <v>93</v>
      </c>
      <c r="L127" s="298" t="s">
        <v>108</v>
      </c>
      <c r="M127" s="298" t="s">
        <v>129</v>
      </c>
      <c r="N127" s="122" t="s">
        <v>177</v>
      </c>
    </row>
    <row r="128" spans="1:14" ht="26.1" customHeight="1">
      <c r="A128" s="309" t="s">
        <v>48</v>
      </c>
      <c r="B128" s="301">
        <v>317</v>
      </c>
      <c r="C128" s="301">
        <v>361</v>
      </c>
      <c r="D128" s="343">
        <v>340</v>
      </c>
      <c r="E128" s="343">
        <v>238</v>
      </c>
      <c r="F128" s="301">
        <v>157</v>
      </c>
      <c r="G128" s="52">
        <v>94</v>
      </c>
      <c r="H128" s="258"/>
      <c r="I128" s="348">
        <v>128</v>
      </c>
      <c r="J128" s="303">
        <v>175</v>
      </c>
      <c r="K128" s="301">
        <v>162</v>
      </c>
      <c r="L128" s="301">
        <v>144</v>
      </c>
      <c r="M128" s="303">
        <v>64</v>
      </c>
      <c r="N128" s="55">
        <v>75</v>
      </c>
    </row>
    <row r="129" spans="1:16" ht="26.1" customHeight="1">
      <c r="A129" s="306" t="s">
        <v>43</v>
      </c>
      <c r="B129" s="305">
        <v>0.13</v>
      </c>
      <c r="C129" s="305">
        <v>0.1</v>
      </c>
      <c r="D129" s="295">
        <v>0.17</v>
      </c>
      <c r="E129" s="295">
        <v>0.21</v>
      </c>
      <c r="F129" s="305">
        <v>0.2</v>
      </c>
      <c r="G129" s="53">
        <v>0.13</v>
      </c>
      <c r="H129" s="258"/>
      <c r="I129" s="305">
        <v>0.08</v>
      </c>
      <c r="J129" s="305">
        <v>0.12</v>
      </c>
      <c r="K129" s="305">
        <v>0.11</v>
      </c>
      <c r="L129" s="305">
        <v>0.1</v>
      </c>
      <c r="M129" s="305">
        <v>0.14000000000000001</v>
      </c>
      <c r="N129" s="53">
        <v>0.17</v>
      </c>
    </row>
    <row r="130" spans="1:16" ht="26.1" customHeight="1">
      <c r="A130" s="306" t="s">
        <v>44</v>
      </c>
      <c r="B130" s="305">
        <v>0.52</v>
      </c>
      <c r="C130" s="305">
        <v>0.61</v>
      </c>
      <c r="D130" s="295">
        <v>0.52</v>
      </c>
      <c r="E130" s="295">
        <v>0.57999999999999996</v>
      </c>
      <c r="F130" s="305">
        <v>0.55000000000000004</v>
      </c>
      <c r="G130" s="53">
        <v>0.62</v>
      </c>
      <c r="H130" s="258"/>
      <c r="I130" s="305">
        <v>0.52</v>
      </c>
      <c r="J130" s="305">
        <v>0.55000000000000004</v>
      </c>
      <c r="K130" s="305">
        <v>0.6</v>
      </c>
      <c r="L130" s="305">
        <v>0.56999999999999995</v>
      </c>
      <c r="M130" s="305">
        <v>0.56000000000000005</v>
      </c>
      <c r="N130" s="53">
        <v>0.56999999999999995</v>
      </c>
    </row>
    <row r="131" spans="1:16" ht="26.1" customHeight="1">
      <c r="A131" s="311" t="s">
        <v>45</v>
      </c>
      <c r="B131" s="305">
        <v>0.02</v>
      </c>
      <c r="C131" s="305">
        <v>0.02</v>
      </c>
      <c r="D131" s="295">
        <v>0.02</v>
      </c>
      <c r="E131" s="295">
        <v>0.01</v>
      </c>
      <c r="F131" s="305">
        <v>0.03</v>
      </c>
      <c r="G131" s="53">
        <v>0.01</v>
      </c>
      <c r="H131" s="258"/>
      <c r="I131" s="305">
        <v>0.02</v>
      </c>
      <c r="J131" s="305">
        <v>0.02</v>
      </c>
      <c r="K131" s="305">
        <v>0</v>
      </c>
      <c r="L131" s="305">
        <v>0.02</v>
      </c>
      <c r="M131" s="305">
        <v>0.03</v>
      </c>
      <c r="N131" s="53">
        <v>0.01</v>
      </c>
    </row>
    <row r="132" spans="1:16" ht="26.1" customHeight="1">
      <c r="A132" s="317" t="s">
        <v>46</v>
      </c>
      <c r="B132" s="328">
        <v>0.01</v>
      </c>
      <c r="C132" s="305">
        <v>0.01</v>
      </c>
      <c r="D132" s="295">
        <v>0</v>
      </c>
      <c r="E132" s="295">
        <v>0.01</v>
      </c>
      <c r="F132" s="305">
        <v>0.01</v>
      </c>
      <c r="G132" s="53">
        <v>0.02</v>
      </c>
      <c r="H132" s="258"/>
      <c r="I132" s="328">
        <v>0</v>
      </c>
      <c r="J132" s="305">
        <v>0</v>
      </c>
      <c r="K132" s="305">
        <v>0</v>
      </c>
      <c r="L132" s="305">
        <v>0</v>
      </c>
      <c r="M132" s="305">
        <v>0</v>
      </c>
      <c r="N132" s="53">
        <v>0</v>
      </c>
    </row>
    <row r="133" spans="1:16" ht="26.1" customHeight="1">
      <c r="A133" s="317" t="s">
        <v>47</v>
      </c>
      <c r="B133" s="349">
        <v>0.33</v>
      </c>
      <c r="C133" s="305">
        <v>0.27</v>
      </c>
      <c r="D133" s="295">
        <v>0.28999999999999998</v>
      </c>
      <c r="E133" s="295">
        <v>0.18</v>
      </c>
      <c r="F133" s="305">
        <v>0.22</v>
      </c>
      <c r="G133" s="53">
        <v>0.22</v>
      </c>
      <c r="H133" s="258"/>
      <c r="I133" s="349">
        <v>0.39</v>
      </c>
      <c r="J133" s="305">
        <v>0.3</v>
      </c>
      <c r="K133" s="305">
        <v>0.28000000000000003</v>
      </c>
      <c r="L133" s="305">
        <v>0.31</v>
      </c>
      <c r="M133" s="305">
        <v>0.27</v>
      </c>
      <c r="N133" s="53">
        <v>0.24</v>
      </c>
    </row>
    <row r="134" spans="1:16" ht="30.75" customHeight="1">
      <c r="A134" s="329" t="s">
        <v>60</v>
      </c>
      <c r="B134" s="330">
        <f>B129+B130</f>
        <v>0.65</v>
      </c>
      <c r="C134" s="315">
        <f>C129+C130</f>
        <v>0.71</v>
      </c>
      <c r="D134" s="315">
        <f>D129+D130</f>
        <v>0.69000000000000006</v>
      </c>
      <c r="E134" s="315">
        <f>E129+E130</f>
        <v>0.78999999999999992</v>
      </c>
      <c r="F134" s="315">
        <f>F129+F130</f>
        <v>0.75</v>
      </c>
      <c r="G134" s="59">
        <f t="shared" ref="G134" si="22">G129+G130</f>
        <v>0.75</v>
      </c>
      <c r="H134" s="319"/>
      <c r="I134" s="330">
        <f>I129+I130</f>
        <v>0.6</v>
      </c>
      <c r="J134" s="315">
        <f>J129+J130</f>
        <v>0.67</v>
      </c>
      <c r="K134" s="315">
        <f>K129+K130</f>
        <v>0.71</v>
      </c>
      <c r="L134" s="315">
        <f>L129+L130</f>
        <v>0.66999999999999993</v>
      </c>
      <c r="M134" s="315">
        <f>M129+M130</f>
        <v>0.70000000000000007</v>
      </c>
      <c r="N134" s="59">
        <f t="shared" ref="N134" si="23">N129+N130</f>
        <v>0.74</v>
      </c>
    </row>
    <row r="135" spans="1:16" ht="47.25" customHeight="1">
      <c r="A135" s="463" t="s">
        <v>189</v>
      </c>
      <c r="B135" s="484"/>
      <c r="C135" s="484"/>
      <c r="D135" s="484"/>
      <c r="E135" s="484"/>
      <c r="F135" s="484"/>
      <c r="G135" s="484"/>
      <c r="H135" s="484"/>
      <c r="I135" s="484"/>
      <c r="J135" s="484"/>
      <c r="K135" s="484"/>
      <c r="L135" s="484"/>
      <c r="M135" s="484"/>
      <c r="N135" s="484"/>
      <c r="O135" s="257"/>
      <c r="P135" s="257"/>
    </row>
    <row r="136" spans="1:16" ht="39" customHeight="1">
      <c r="A136" s="297"/>
      <c r="B136" s="298" t="s">
        <v>67</v>
      </c>
      <c r="C136" s="298" t="s">
        <v>68</v>
      </c>
      <c r="D136" s="298" t="s">
        <v>81</v>
      </c>
      <c r="E136" s="298" t="s">
        <v>107</v>
      </c>
      <c r="F136" s="298" t="s">
        <v>128</v>
      </c>
      <c r="G136" s="122" t="s">
        <v>176</v>
      </c>
      <c r="H136" s="316"/>
      <c r="I136" s="298" t="s">
        <v>69</v>
      </c>
      <c r="J136" s="298" t="s">
        <v>70</v>
      </c>
      <c r="K136" s="298" t="s">
        <v>93</v>
      </c>
      <c r="L136" s="298" t="s">
        <v>108</v>
      </c>
      <c r="M136" s="298" t="s">
        <v>129</v>
      </c>
      <c r="N136" s="122" t="s">
        <v>177</v>
      </c>
    </row>
    <row r="137" spans="1:16" ht="27.95" customHeight="1">
      <c r="A137" s="309" t="s">
        <v>48</v>
      </c>
      <c r="B137" s="301" t="s">
        <v>56</v>
      </c>
      <c r="C137" s="301">
        <v>350</v>
      </c>
      <c r="D137" s="301">
        <v>334</v>
      </c>
      <c r="E137" s="301">
        <v>232</v>
      </c>
      <c r="F137" s="301">
        <v>157</v>
      </c>
      <c r="G137" s="52">
        <v>94</v>
      </c>
      <c r="H137" s="258"/>
      <c r="I137" s="301" t="s">
        <v>56</v>
      </c>
      <c r="J137" s="303">
        <v>170</v>
      </c>
      <c r="K137" s="303">
        <v>156</v>
      </c>
      <c r="L137" s="303">
        <v>146</v>
      </c>
      <c r="M137" s="303">
        <v>62</v>
      </c>
      <c r="N137" s="55">
        <v>73</v>
      </c>
    </row>
    <row r="138" spans="1:16" ht="27.95" customHeight="1">
      <c r="A138" s="311" t="s">
        <v>51</v>
      </c>
      <c r="B138" s="301" t="s">
        <v>56</v>
      </c>
      <c r="C138" s="305">
        <v>0.11</v>
      </c>
      <c r="D138" s="305">
        <v>0.21</v>
      </c>
      <c r="E138" s="305">
        <v>0.18</v>
      </c>
      <c r="F138" s="305">
        <v>0.15</v>
      </c>
      <c r="G138" s="53">
        <v>0.18</v>
      </c>
      <c r="H138" s="258"/>
      <c r="I138" s="301" t="s">
        <v>56</v>
      </c>
      <c r="J138" s="305">
        <v>0.18</v>
      </c>
      <c r="K138" s="305">
        <v>0.23</v>
      </c>
      <c r="L138" s="305">
        <v>0.14000000000000001</v>
      </c>
      <c r="M138" s="305">
        <v>0.24</v>
      </c>
      <c r="N138" s="53">
        <v>0.26</v>
      </c>
    </row>
    <row r="139" spans="1:16" ht="27.95" customHeight="1">
      <c r="A139" s="317" t="s">
        <v>52</v>
      </c>
      <c r="B139" s="301" t="s">
        <v>56</v>
      </c>
      <c r="C139" s="305">
        <v>0.55000000000000004</v>
      </c>
      <c r="D139" s="305">
        <v>0.45</v>
      </c>
      <c r="E139" s="305">
        <v>0.52</v>
      </c>
      <c r="F139" s="305">
        <v>0.52</v>
      </c>
      <c r="G139" s="53">
        <v>0.48</v>
      </c>
      <c r="H139" s="258"/>
      <c r="I139" s="301" t="s">
        <v>56</v>
      </c>
      <c r="J139" s="305">
        <v>0.56000000000000005</v>
      </c>
      <c r="K139" s="305">
        <v>0.48</v>
      </c>
      <c r="L139" s="305">
        <v>0.59</v>
      </c>
      <c r="M139" s="305">
        <v>0.4</v>
      </c>
      <c r="N139" s="53">
        <v>0.47</v>
      </c>
    </row>
    <row r="140" spans="1:16" ht="27.95" customHeight="1">
      <c r="A140" s="317" t="s">
        <v>47</v>
      </c>
      <c r="B140" s="301" t="s">
        <v>56</v>
      </c>
      <c r="C140" s="305">
        <v>0.34</v>
      </c>
      <c r="D140" s="305">
        <v>0.34</v>
      </c>
      <c r="E140" s="305">
        <v>0.3</v>
      </c>
      <c r="F140" s="305">
        <v>0.33</v>
      </c>
      <c r="G140" s="53">
        <v>0.34</v>
      </c>
      <c r="H140" s="258"/>
      <c r="I140" s="301" t="s">
        <v>56</v>
      </c>
      <c r="J140" s="305">
        <v>0.26</v>
      </c>
      <c r="K140" s="305">
        <v>0.28999999999999998</v>
      </c>
      <c r="L140" s="305">
        <v>0.27</v>
      </c>
      <c r="M140" s="305">
        <v>0.35</v>
      </c>
      <c r="N140" s="53">
        <v>0.27</v>
      </c>
    </row>
    <row r="141" spans="1:16" ht="45" customHeight="1">
      <c r="A141" s="337" t="s">
        <v>72</v>
      </c>
      <c r="B141" s="301" t="s">
        <v>56</v>
      </c>
      <c r="C141" s="315">
        <f>SUM(C138:C139)</f>
        <v>0.66</v>
      </c>
      <c r="D141" s="315">
        <f>SUM(D138:D139)</f>
        <v>0.66</v>
      </c>
      <c r="E141" s="315">
        <f>SUM(E138:E139)</f>
        <v>0.7</v>
      </c>
      <c r="F141" s="315">
        <f>SUM(F138:F139)</f>
        <v>0.67</v>
      </c>
      <c r="G141" s="59">
        <f t="shared" ref="G141" si="24">SUM(G138:G139)</f>
        <v>0.65999999999999992</v>
      </c>
      <c r="H141" s="258"/>
      <c r="I141" s="301" t="s">
        <v>56</v>
      </c>
      <c r="J141" s="315">
        <f>SUM(J138:J139)</f>
        <v>0.74</v>
      </c>
      <c r="K141" s="315">
        <f>SUM(K138:K139)</f>
        <v>0.71</v>
      </c>
      <c r="L141" s="315">
        <f>SUM(L138:L139)</f>
        <v>0.73</v>
      </c>
      <c r="M141" s="315">
        <f>SUM(M138:M139)</f>
        <v>0.64</v>
      </c>
      <c r="N141" s="59">
        <f t="shared" ref="N141" si="25">SUM(N138:N139)</f>
        <v>0.73</v>
      </c>
    </row>
    <row r="142" spans="1:16" ht="78" customHeight="1">
      <c r="A142" s="463" t="s">
        <v>153</v>
      </c>
      <c r="B142" s="491"/>
      <c r="C142" s="491"/>
      <c r="D142" s="491"/>
      <c r="E142" s="491"/>
      <c r="F142" s="491"/>
      <c r="G142" s="491"/>
      <c r="H142" s="491"/>
      <c r="I142" s="491"/>
      <c r="J142" s="491"/>
      <c r="K142" s="491"/>
      <c r="L142" s="491"/>
      <c r="M142" s="491"/>
      <c r="N142" s="491"/>
      <c r="O142" s="257"/>
      <c r="P142" s="257"/>
    </row>
    <row r="143" spans="1:16" ht="38.25" customHeight="1">
      <c r="A143" s="297"/>
      <c r="B143" s="298" t="s">
        <v>67</v>
      </c>
      <c r="C143" s="298" t="s">
        <v>68</v>
      </c>
      <c r="D143" s="298" t="s">
        <v>81</v>
      </c>
      <c r="E143" s="298" t="s">
        <v>107</v>
      </c>
      <c r="F143" s="298" t="s">
        <v>128</v>
      </c>
      <c r="G143" s="122" t="s">
        <v>176</v>
      </c>
      <c r="H143" s="316"/>
      <c r="I143" s="298" t="s">
        <v>69</v>
      </c>
      <c r="J143" s="298" t="s">
        <v>70</v>
      </c>
      <c r="K143" s="298" t="s">
        <v>93</v>
      </c>
      <c r="L143" s="298" t="s">
        <v>108</v>
      </c>
      <c r="M143" s="298" t="s">
        <v>129</v>
      </c>
      <c r="N143" s="122" t="s">
        <v>177</v>
      </c>
    </row>
    <row r="144" spans="1:16" s="257" customFormat="1" ht="39.75" customHeight="1">
      <c r="A144" s="350" t="s">
        <v>12</v>
      </c>
      <c r="B144" s="298" t="s">
        <v>56</v>
      </c>
      <c r="C144" s="298">
        <v>199</v>
      </c>
      <c r="D144" s="298">
        <v>190</v>
      </c>
      <c r="E144" s="298">
        <v>187</v>
      </c>
      <c r="F144" s="298">
        <v>124</v>
      </c>
      <c r="G144" s="51">
        <v>74</v>
      </c>
      <c r="H144" s="334"/>
      <c r="I144" s="298" t="s">
        <v>56</v>
      </c>
      <c r="J144" s="298">
        <v>68</v>
      </c>
      <c r="K144" s="298">
        <v>58</v>
      </c>
      <c r="L144" s="298">
        <v>88</v>
      </c>
      <c r="M144" s="298">
        <v>42</v>
      </c>
      <c r="N144" s="51">
        <v>48</v>
      </c>
      <c r="O144" s="149"/>
      <c r="P144" s="149"/>
    </row>
    <row r="145" spans="1:16" ht="30" customHeight="1">
      <c r="A145" s="297" t="s">
        <v>106</v>
      </c>
      <c r="B145" s="298" t="s">
        <v>56</v>
      </c>
      <c r="C145" s="328">
        <v>0.56857142857142862</v>
      </c>
      <c r="D145" s="328">
        <v>0.56886227544910184</v>
      </c>
      <c r="E145" s="328">
        <v>0.79</v>
      </c>
      <c r="F145" s="328">
        <v>0.79</v>
      </c>
      <c r="G145" s="57">
        <v>0.78</v>
      </c>
      <c r="H145" s="258"/>
      <c r="I145" s="298" t="s">
        <v>56</v>
      </c>
      <c r="J145" s="328">
        <v>0.4</v>
      </c>
      <c r="K145" s="328">
        <v>0.37179487179487181</v>
      </c>
      <c r="L145" s="328">
        <v>0.6</v>
      </c>
      <c r="M145" s="328">
        <v>0.66</v>
      </c>
      <c r="N145" s="57">
        <v>0.65</v>
      </c>
    </row>
    <row r="146" spans="1:16" ht="30" customHeight="1">
      <c r="A146" s="351" t="s">
        <v>13</v>
      </c>
      <c r="B146" s="298"/>
      <c r="C146" s="298"/>
      <c r="D146" s="298"/>
      <c r="E146" s="298"/>
      <c r="F146" s="352"/>
      <c r="G146" s="88"/>
      <c r="H146" s="258"/>
      <c r="I146" s="298"/>
      <c r="J146" s="298"/>
      <c r="K146" s="298"/>
      <c r="L146" s="298"/>
      <c r="M146" s="353"/>
      <c r="N146" s="90"/>
    </row>
    <row r="147" spans="1:16" ht="54.75" customHeight="1">
      <c r="A147" s="350" t="s">
        <v>14</v>
      </c>
      <c r="B147" s="301" t="s">
        <v>56</v>
      </c>
      <c r="C147" s="312">
        <v>0.23095238095238096</v>
      </c>
      <c r="D147" s="312">
        <v>0.24484536082474226</v>
      </c>
      <c r="E147" s="312">
        <v>0.4</v>
      </c>
      <c r="F147" s="305">
        <v>0.41</v>
      </c>
      <c r="G147" s="53">
        <v>0.37</v>
      </c>
      <c r="H147" s="334"/>
      <c r="I147" s="301" t="s">
        <v>56</v>
      </c>
      <c r="J147" s="312">
        <v>0.33884297520661155</v>
      </c>
      <c r="K147" s="312">
        <v>0.3364485981308411</v>
      </c>
      <c r="L147" s="312">
        <v>0.15</v>
      </c>
      <c r="M147" s="305">
        <v>0.2</v>
      </c>
      <c r="N147" s="53">
        <v>0.24</v>
      </c>
    </row>
    <row r="148" spans="1:16" ht="59.25" customHeight="1">
      <c r="A148" s="350" t="s">
        <v>114</v>
      </c>
      <c r="B148" s="301" t="s">
        <v>56</v>
      </c>
      <c r="C148" s="312">
        <v>0.2</v>
      </c>
      <c r="D148" s="312">
        <v>0.19587628865979381</v>
      </c>
      <c r="E148" s="312">
        <v>0.4</v>
      </c>
      <c r="F148" s="305">
        <v>0.4</v>
      </c>
      <c r="G148" s="53">
        <v>0.41</v>
      </c>
      <c r="H148" s="354"/>
      <c r="I148" s="301" t="s">
        <v>56</v>
      </c>
      <c r="J148" s="312">
        <v>0.21487603305785125</v>
      </c>
      <c r="K148" s="312">
        <v>0.23364485981308411</v>
      </c>
      <c r="L148" s="312">
        <v>0.19</v>
      </c>
      <c r="M148" s="305">
        <v>0.2</v>
      </c>
      <c r="N148" s="53">
        <v>0.23</v>
      </c>
    </row>
    <row r="149" spans="1:16" ht="59.25" customHeight="1">
      <c r="A149" s="350" t="s">
        <v>115</v>
      </c>
      <c r="B149" s="301" t="s">
        <v>56</v>
      </c>
      <c r="C149" s="312">
        <v>0.10714285714285714</v>
      </c>
      <c r="D149" s="312">
        <v>0.1134020618556701</v>
      </c>
      <c r="E149" s="312">
        <v>0.23</v>
      </c>
      <c r="F149" s="305">
        <v>0.18</v>
      </c>
      <c r="G149" s="53">
        <v>0.11</v>
      </c>
      <c r="H149" s="322"/>
      <c r="I149" s="301" t="s">
        <v>56</v>
      </c>
      <c r="J149" s="312">
        <v>8.2644628099173556E-2</v>
      </c>
      <c r="K149" s="312">
        <v>8.4112149532710276E-2</v>
      </c>
      <c r="L149" s="312">
        <v>0.12</v>
      </c>
      <c r="M149" s="305">
        <v>0.14000000000000001</v>
      </c>
      <c r="N149" s="53">
        <v>7.0000000000000007E-2</v>
      </c>
    </row>
    <row r="150" spans="1:16" s="257" customFormat="1" ht="44.1" customHeight="1">
      <c r="A150" s="350" t="s">
        <v>116</v>
      </c>
      <c r="B150" s="301" t="s">
        <v>56</v>
      </c>
      <c r="C150" s="312">
        <v>0.23333333333333334</v>
      </c>
      <c r="D150" s="312">
        <v>0.2422680412371134</v>
      </c>
      <c r="E150" s="312">
        <v>0.14000000000000001</v>
      </c>
      <c r="F150" s="305">
        <v>0.2</v>
      </c>
      <c r="G150" s="53">
        <v>0.18</v>
      </c>
      <c r="H150" s="334"/>
      <c r="I150" s="301" t="s">
        <v>56</v>
      </c>
      <c r="J150" s="312">
        <v>0.20661157024793389</v>
      </c>
      <c r="K150" s="312">
        <v>0.18691588785046728</v>
      </c>
      <c r="L150" s="312">
        <v>0.01</v>
      </c>
      <c r="M150" s="305">
        <v>0.02</v>
      </c>
      <c r="N150" s="53">
        <v>0.03</v>
      </c>
      <c r="O150" s="149"/>
      <c r="P150" s="149"/>
    </row>
    <row r="151" spans="1:16" ht="43.5" customHeight="1">
      <c r="A151" s="355" t="s">
        <v>113</v>
      </c>
      <c r="B151" s="301" t="s">
        <v>56</v>
      </c>
      <c r="C151" s="301" t="s">
        <v>56</v>
      </c>
      <c r="D151" s="301" t="s">
        <v>56</v>
      </c>
      <c r="E151" s="312">
        <v>0.22</v>
      </c>
      <c r="F151" s="305">
        <v>0.2</v>
      </c>
      <c r="G151" s="53">
        <v>0.24</v>
      </c>
      <c r="H151" s="334"/>
      <c r="I151" s="301" t="s">
        <v>56</v>
      </c>
      <c r="J151" s="301" t="s">
        <v>56</v>
      </c>
      <c r="K151" s="301" t="s">
        <v>56</v>
      </c>
      <c r="L151" s="312">
        <v>0.2</v>
      </c>
      <c r="M151" s="305">
        <v>0.17</v>
      </c>
      <c r="N151" s="53">
        <v>0.2</v>
      </c>
    </row>
    <row r="152" spans="1:16" ht="39" customHeight="1">
      <c r="A152" s="463" t="s">
        <v>140</v>
      </c>
      <c r="B152" s="484"/>
      <c r="C152" s="484"/>
      <c r="D152" s="484"/>
      <c r="E152" s="484"/>
      <c r="F152" s="484"/>
      <c r="G152" s="484"/>
      <c r="H152" s="484"/>
      <c r="I152" s="484"/>
      <c r="J152" s="484"/>
      <c r="K152" s="484"/>
      <c r="L152" s="484"/>
      <c r="M152" s="484"/>
      <c r="N152" s="484"/>
      <c r="O152" s="257"/>
      <c r="P152" s="257"/>
    </row>
    <row r="153" spans="1:16" ht="39" customHeight="1">
      <c r="A153" s="297"/>
      <c r="B153" s="298" t="s">
        <v>67</v>
      </c>
      <c r="C153" s="298" t="s">
        <v>68</v>
      </c>
      <c r="D153" s="298" t="s">
        <v>81</v>
      </c>
      <c r="E153" s="298" t="s">
        <v>107</v>
      </c>
      <c r="F153" s="298" t="s">
        <v>128</v>
      </c>
      <c r="G153" s="122" t="s">
        <v>176</v>
      </c>
      <c r="H153" s="334"/>
      <c r="I153" s="298" t="s">
        <v>69</v>
      </c>
      <c r="J153" s="298" t="s">
        <v>70</v>
      </c>
      <c r="K153" s="298" t="s">
        <v>93</v>
      </c>
      <c r="L153" s="298" t="s">
        <v>108</v>
      </c>
      <c r="M153" s="298" t="s">
        <v>129</v>
      </c>
      <c r="N153" s="122" t="s">
        <v>177</v>
      </c>
    </row>
    <row r="154" spans="1:16" ht="39" customHeight="1">
      <c r="A154" s="309" t="s">
        <v>48</v>
      </c>
      <c r="B154" s="301">
        <v>320</v>
      </c>
      <c r="C154" s="301">
        <v>340</v>
      </c>
      <c r="D154" s="301">
        <v>335</v>
      </c>
      <c r="E154" s="301">
        <v>234</v>
      </c>
      <c r="F154" s="301">
        <v>157</v>
      </c>
      <c r="G154" s="52">
        <v>95</v>
      </c>
      <c r="H154" s="334"/>
      <c r="I154" s="301">
        <v>131</v>
      </c>
      <c r="J154" s="303">
        <v>168</v>
      </c>
      <c r="K154" s="303">
        <v>158</v>
      </c>
      <c r="L154" s="303">
        <v>139</v>
      </c>
      <c r="M154" s="303">
        <v>63</v>
      </c>
      <c r="N154" s="55">
        <v>74</v>
      </c>
    </row>
    <row r="155" spans="1:16" ht="39" customHeight="1">
      <c r="A155" s="335" t="s">
        <v>31</v>
      </c>
      <c r="B155" s="305">
        <v>0.16</v>
      </c>
      <c r="C155" s="305">
        <v>0.24</v>
      </c>
      <c r="D155" s="305">
        <v>0.28000000000000003</v>
      </c>
      <c r="E155" s="305">
        <v>0.32</v>
      </c>
      <c r="F155" s="305">
        <v>0.3</v>
      </c>
      <c r="G155" s="53">
        <v>0.33</v>
      </c>
      <c r="H155" s="338"/>
      <c r="I155" s="305">
        <v>0.18</v>
      </c>
      <c r="J155" s="305">
        <v>0.33</v>
      </c>
      <c r="K155" s="305">
        <v>0.28000000000000003</v>
      </c>
      <c r="L155" s="305">
        <v>0.27</v>
      </c>
      <c r="M155" s="305">
        <v>0.24</v>
      </c>
      <c r="N155" s="53">
        <v>0.39</v>
      </c>
    </row>
    <row r="156" spans="1:16" ht="39" customHeight="1">
      <c r="A156" s="311" t="s">
        <v>32</v>
      </c>
      <c r="B156" s="305">
        <v>0.73</v>
      </c>
      <c r="C156" s="305">
        <v>0.71</v>
      </c>
      <c r="D156" s="305">
        <v>0.63</v>
      </c>
      <c r="E156" s="305">
        <v>0.6</v>
      </c>
      <c r="F156" s="305">
        <v>0.64</v>
      </c>
      <c r="G156" s="53">
        <v>0.64</v>
      </c>
      <c r="H156" s="334"/>
      <c r="I156" s="305">
        <v>0.73</v>
      </c>
      <c r="J156" s="305">
        <v>0.61</v>
      </c>
      <c r="K156" s="305">
        <v>0.68</v>
      </c>
      <c r="L156" s="305">
        <v>0.68</v>
      </c>
      <c r="M156" s="305">
        <v>0.71</v>
      </c>
      <c r="N156" s="53">
        <v>0.57999999999999996</v>
      </c>
    </row>
    <row r="157" spans="1:16" ht="39" customHeight="1">
      <c r="A157" s="317" t="s">
        <v>33</v>
      </c>
      <c r="B157" s="305">
        <v>0.09</v>
      </c>
      <c r="C157" s="305">
        <v>0.04</v>
      </c>
      <c r="D157" s="305">
        <v>7.0000000000000007E-2</v>
      </c>
      <c r="E157" s="305">
        <v>0.08</v>
      </c>
      <c r="F157" s="305">
        <v>0.04</v>
      </c>
      <c r="G157" s="53">
        <v>0.03</v>
      </c>
      <c r="H157" s="334"/>
      <c r="I157" s="305">
        <v>0.08</v>
      </c>
      <c r="J157" s="305">
        <v>0.05</v>
      </c>
      <c r="K157" s="305">
        <v>0.03</v>
      </c>
      <c r="L157" s="305">
        <v>0.05</v>
      </c>
      <c r="M157" s="305">
        <v>0.05</v>
      </c>
      <c r="N157" s="53">
        <v>0.03</v>
      </c>
    </row>
    <row r="158" spans="1:16" ht="39" customHeight="1">
      <c r="A158" s="317" t="s">
        <v>34</v>
      </c>
      <c r="B158" s="328">
        <v>0.03</v>
      </c>
      <c r="C158" s="305">
        <v>0.01</v>
      </c>
      <c r="D158" s="305">
        <v>0.02</v>
      </c>
      <c r="E158" s="305">
        <v>0.01</v>
      </c>
      <c r="F158" s="305">
        <v>0.03</v>
      </c>
      <c r="G158" s="53">
        <v>0</v>
      </c>
      <c r="H158" s="334"/>
      <c r="I158" s="328">
        <v>0</v>
      </c>
      <c r="J158" s="305">
        <v>0.01</v>
      </c>
      <c r="K158" s="305">
        <v>0.01</v>
      </c>
      <c r="L158" s="305">
        <v>0.01</v>
      </c>
      <c r="M158" s="305">
        <v>0</v>
      </c>
      <c r="N158" s="53">
        <v>0</v>
      </c>
    </row>
    <row r="159" spans="1:16" ht="39" customHeight="1">
      <c r="A159" s="337" t="s">
        <v>57</v>
      </c>
      <c r="B159" s="315">
        <f>B155+B156</f>
        <v>0.89</v>
      </c>
      <c r="C159" s="315">
        <f>C155+C156</f>
        <v>0.95</v>
      </c>
      <c r="D159" s="315">
        <f>D155+D156</f>
        <v>0.91</v>
      </c>
      <c r="E159" s="315">
        <f>E155+E156</f>
        <v>0.91999999999999993</v>
      </c>
      <c r="F159" s="315">
        <f>F155+F156</f>
        <v>0.94</v>
      </c>
      <c r="G159" s="59">
        <f t="shared" ref="G159" si="26">G155+G156</f>
        <v>0.97</v>
      </c>
      <c r="H159" s="334"/>
      <c r="I159" s="315">
        <f>I155+I156</f>
        <v>0.90999999999999992</v>
      </c>
      <c r="J159" s="315">
        <f>J155+J156</f>
        <v>0.94</v>
      </c>
      <c r="K159" s="315">
        <f>K155+K156</f>
        <v>0.96000000000000008</v>
      </c>
      <c r="L159" s="315">
        <f>L155+L156</f>
        <v>0.95000000000000007</v>
      </c>
      <c r="M159" s="315">
        <f>M155+M156</f>
        <v>0.95</v>
      </c>
      <c r="N159" s="59">
        <f t="shared" ref="N159" si="27">N155+N156</f>
        <v>0.97</v>
      </c>
    </row>
    <row r="160" spans="1:16" ht="44.25" customHeight="1">
      <c r="A160" s="463" t="s">
        <v>190</v>
      </c>
      <c r="B160" s="484"/>
      <c r="C160" s="484"/>
      <c r="D160" s="484"/>
      <c r="E160" s="484"/>
      <c r="F160" s="484"/>
      <c r="G160" s="484"/>
      <c r="H160" s="484"/>
      <c r="I160" s="484"/>
      <c r="J160" s="484"/>
      <c r="K160" s="484"/>
      <c r="L160" s="484"/>
      <c r="M160" s="484"/>
      <c r="N160" s="484"/>
    </row>
    <row r="161" spans="1:16" s="257" customFormat="1" ht="39" customHeight="1">
      <c r="A161" s="463" t="s">
        <v>142</v>
      </c>
      <c r="B161" s="484"/>
      <c r="C161" s="484"/>
      <c r="D161" s="484"/>
      <c r="E161" s="484"/>
      <c r="F161" s="484"/>
      <c r="G161" s="484"/>
      <c r="H161" s="484"/>
      <c r="I161" s="484"/>
      <c r="J161" s="484"/>
      <c r="K161" s="484"/>
      <c r="L161" s="484"/>
      <c r="M161" s="484"/>
      <c r="N161" s="484"/>
      <c r="O161" s="149"/>
      <c r="P161" s="149"/>
    </row>
    <row r="162" spans="1:16" ht="42" customHeight="1">
      <c r="A162" s="297"/>
      <c r="B162" s="298" t="s">
        <v>67</v>
      </c>
      <c r="C162" s="298" t="s">
        <v>68</v>
      </c>
      <c r="D162" s="298" t="s">
        <v>81</v>
      </c>
      <c r="E162" s="298" t="s">
        <v>107</v>
      </c>
      <c r="F162" s="298" t="s">
        <v>128</v>
      </c>
      <c r="G162" s="122" t="s">
        <v>176</v>
      </c>
      <c r="H162" s="333"/>
      <c r="I162" s="298" t="s">
        <v>69</v>
      </c>
      <c r="J162" s="298" t="s">
        <v>70</v>
      </c>
      <c r="K162" s="298" t="s">
        <v>93</v>
      </c>
      <c r="L162" s="298" t="s">
        <v>108</v>
      </c>
      <c r="M162" s="298" t="s">
        <v>129</v>
      </c>
      <c r="N162" s="122" t="s">
        <v>177</v>
      </c>
    </row>
    <row r="163" spans="1:16" ht="27.95" customHeight="1">
      <c r="A163" s="309" t="s">
        <v>66</v>
      </c>
      <c r="B163" s="312" t="s">
        <v>56</v>
      </c>
      <c r="C163" s="301">
        <v>340</v>
      </c>
      <c r="D163" s="301">
        <v>337</v>
      </c>
      <c r="E163" s="301">
        <v>237</v>
      </c>
      <c r="F163" s="301">
        <v>157</v>
      </c>
      <c r="G163" s="52">
        <v>95</v>
      </c>
      <c r="H163" s="334"/>
      <c r="I163" s="312" t="s">
        <v>56</v>
      </c>
      <c r="J163" s="303">
        <v>168</v>
      </c>
      <c r="K163" s="303">
        <v>161</v>
      </c>
      <c r="L163" s="303">
        <v>142</v>
      </c>
      <c r="M163" s="303">
        <v>63</v>
      </c>
      <c r="N163" s="55">
        <v>74</v>
      </c>
    </row>
    <row r="164" spans="1:16" ht="39" customHeight="1">
      <c r="A164" s="335" t="s">
        <v>53</v>
      </c>
      <c r="B164" s="312" t="s">
        <v>56</v>
      </c>
      <c r="C164" s="305">
        <v>0.62</v>
      </c>
      <c r="D164" s="305">
        <v>0.56000000000000005</v>
      </c>
      <c r="E164" s="305">
        <v>0.59</v>
      </c>
      <c r="F164" s="305">
        <v>0.28999999999999998</v>
      </c>
      <c r="G164" s="53">
        <v>0.61</v>
      </c>
      <c r="H164" s="334"/>
      <c r="I164" s="312" t="s">
        <v>56</v>
      </c>
      <c r="J164" s="305">
        <v>0.65</v>
      </c>
      <c r="K164" s="305">
        <v>0.7</v>
      </c>
      <c r="L164" s="305">
        <v>0.69</v>
      </c>
      <c r="M164" s="305">
        <v>0.44</v>
      </c>
      <c r="N164" s="53">
        <v>0.66</v>
      </c>
    </row>
    <row r="165" spans="1:16" ht="37.5" customHeight="1">
      <c r="A165" s="318" t="s">
        <v>54</v>
      </c>
      <c r="B165" s="312" t="s">
        <v>56</v>
      </c>
      <c r="C165" s="305">
        <v>0.23</v>
      </c>
      <c r="D165" s="305">
        <v>0.21</v>
      </c>
      <c r="E165" s="305">
        <v>0.3</v>
      </c>
      <c r="F165" s="305">
        <v>0.01</v>
      </c>
      <c r="G165" s="53">
        <v>0.24</v>
      </c>
      <c r="H165" s="334"/>
      <c r="I165" s="312" t="s">
        <v>56</v>
      </c>
      <c r="J165" s="305">
        <v>0.26</v>
      </c>
      <c r="K165" s="305">
        <v>0.23</v>
      </c>
      <c r="L165" s="305">
        <v>0.28999999999999998</v>
      </c>
      <c r="M165" s="305">
        <v>0.05</v>
      </c>
      <c r="N165" s="53">
        <v>0.41</v>
      </c>
    </row>
    <row r="166" spans="1:16" ht="37.5" customHeight="1">
      <c r="A166" s="317" t="s">
        <v>71</v>
      </c>
      <c r="B166" s="312" t="s">
        <v>56</v>
      </c>
      <c r="C166" s="305">
        <v>0.33</v>
      </c>
      <c r="D166" s="305">
        <v>0.3</v>
      </c>
      <c r="E166" s="305">
        <v>0.35</v>
      </c>
      <c r="F166" s="305">
        <v>0.04</v>
      </c>
      <c r="G166" s="53">
        <v>0.31</v>
      </c>
      <c r="H166" s="334"/>
      <c r="I166" s="312" t="s">
        <v>56</v>
      </c>
      <c r="J166" s="305">
        <v>0.37</v>
      </c>
      <c r="K166" s="305">
        <v>0.35</v>
      </c>
      <c r="L166" s="305">
        <v>0.35</v>
      </c>
      <c r="M166" s="305">
        <v>0.11</v>
      </c>
      <c r="N166" s="53">
        <v>0.51</v>
      </c>
    </row>
    <row r="167" spans="1:16" ht="39.75" customHeight="1">
      <c r="A167" s="317" t="s">
        <v>55</v>
      </c>
      <c r="B167" s="312" t="s">
        <v>56</v>
      </c>
      <c r="C167" s="305">
        <v>0.3</v>
      </c>
      <c r="D167" s="305">
        <v>0.2</v>
      </c>
      <c r="E167" s="305">
        <v>0.21</v>
      </c>
      <c r="F167" s="305">
        <v>0.08</v>
      </c>
      <c r="G167" s="53">
        <v>0.36</v>
      </c>
      <c r="H167" s="338"/>
      <c r="I167" s="312" t="s">
        <v>56</v>
      </c>
      <c r="J167" s="305">
        <v>0.24</v>
      </c>
      <c r="K167" s="305">
        <v>0.32</v>
      </c>
      <c r="L167" s="305">
        <v>0.35</v>
      </c>
      <c r="M167" s="305">
        <v>0.06</v>
      </c>
      <c r="N167" s="53">
        <v>0.45</v>
      </c>
    </row>
    <row r="168" spans="1:16" ht="39.75" customHeight="1">
      <c r="A168" s="318" t="s">
        <v>150</v>
      </c>
      <c r="B168" s="176" t="s">
        <v>56</v>
      </c>
      <c r="C168" s="170" t="s">
        <v>56</v>
      </c>
      <c r="D168" s="170" t="s">
        <v>56</v>
      </c>
      <c r="E168" s="170" t="s">
        <v>56</v>
      </c>
      <c r="F168" s="305">
        <v>0.39</v>
      </c>
      <c r="G168" s="53">
        <v>0.52</v>
      </c>
      <c r="H168" s="338"/>
      <c r="I168" s="170" t="s">
        <v>56</v>
      </c>
      <c r="J168" s="170" t="s">
        <v>56</v>
      </c>
      <c r="K168" s="170" t="s">
        <v>56</v>
      </c>
      <c r="L168" s="170">
        <v>0.3</v>
      </c>
      <c r="M168" s="305">
        <v>0.19</v>
      </c>
      <c r="N168" s="53">
        <v>0.72</v>
      </c>
    </row>
    <row r="169" spans="1:16" ht="37.5" customHeight="1">
      <c r="A169" s="463" t="s">
        <v>143</v>
      </c>
      <c r="B169" s="484"/>
      <c r="C169" s="484"/>
      <c r="D169" s="484"/>
      <c r="E169" s="484"/>
      <c r="F169" s="484"/>
      <c r="G169" s="484"/>
      <c r="H169" s="484"/>
      <c r="I169" s="484"/>
      <c r="J169" s="484"/>
      <c r="K169" s="484"/>
      <c r="L169" s="484"/>
      <c r="M169" s="484"/>
      <c r="N169" s="484"/>
    </row>
    <row r="170" spans="1:16" ht="42.75" customHeight="1">
      <c r="A170" s="297"/>
      <c r="B170" s="298" t="s">
        <v>67</v>
      </c>
      <c r="C170" s="298" t="s">
        <v>68</v>
      </c>
      <c r="D170" s="298" t="s">
        <v>81</v>
      </c>
      <c r="E170" s="298" t="s">
        <v>107</v>
      </c>
      <c r="F170" s="298" t="s">
        <v>128</v>
      </c>
      <c r="G170" s="122" t="s">
        <v>176</v>
      </c>
      <c r="H170" s="334"/>
      <c r="I170" s="298" t="s">
        <v>69</v>
      </c>
      <c r="J170" s="298" t="s">
        <v>70</v>
      </c>
      <c r="K170" s="298" t="s">
        <v>93</v>
      </c>
      <c r="L170" s="298" t="s">
        <v>108</v>
      </c>
      <c r="M170" s="298" t="s">
        <v>129</v>
      </c>
      <c r="N170" s="122" t="s">
        <v>177</v>
      </c>
    </row>
    <row r="171" spans="1:16" ht="33.950000000000003" customHeight="1">
      <c r="A171" s="309" t="s">
        <v>48</v>
      </c>
      <c r="B171" s="312" t="s">
        <v>56</v>
      </c>
      <c r="C171" s="301">
        <v>308</v>
      </c>
      <c r="D171" s="301">
        <v>323</v>
      </c>
      <c r="E171" s="301">
        <v>220</v>
      </c>
      <c r="F171" s="301">
        <v>146</v>
      </c>
      <c r="G171" s="52">
        <v>89</v>
      </c>
      <c r="H171" s="334"/>
      <c r="I171" s="312" t="s">
        <v>56</v>
      </c>
      <c r="J171" s="303">
        <v>156</v>
      </c>
      <c r="K171" s="303">
        <v>159</v>
      </c>
      <c r="L171" s="303">
        <v>138</v>
      </c>
      <c r="M171" s="303">
        <v>62</v>
      </c>
      <c r="N171" s="55">
        <v>69</v>
      </c>
    </row>
    <row r="172" spans="1:16" ht="33.950000000000003" customHeight="1">
      <c r="A172" s="335" t="s">
        <v>49</v>
      </c>
      <c r="B172" s="312" t="s">
        <v>56</v>
      </c>
      <c r="C172" s="305">
        <v>0.15</v>
      </c>
      <c r="D172" s="305">
        <v>0.19</v>
      </c>
      <c r="E172" s="305">
        <v>0.24</v>
      </c>
      <c r="F172" s="305">
        <v>0.26</v>
      </c>
      <c r="G172" s="53">
        <v>0.24</v>
      </c>
      <c r="H172" s="334"/>
      <c r="I172" s="312" t="s">
        <v>56</v>
      </c>
      <c r="J172" s="305">
        <v>0.28000000000000003</v>
      </c>
      <c r="K172" s="305">
        <v>0.34</v>
      </c>
      <c r="L172" s="305">
        <v>0.27</v>
      </c>
      <c r="M172" s="305">
        <v>0.4</v>
      </c>
      <c r="N172" s="53">
        <v>0.49</v>
      </c>
    </row>
    <row r="173" spans="1:16" ht="33.950000000000003" customHeight="1">
      <c r="A173" s="311" t="s">
        <v>50</v>
      </c>
      <c r="B173" s="312" t="s">
        <v>56</v>
      </c>
      <c r="C173" s="305">
        <v>0.85</v>
      </c>
      <c r="D173" s="305">
        <v>0.81</v>
      </c>
      <c r="E173" s="305">
        <v>0.76</v>
      </c>
      <c r="F173" s="305">
        <v>0.74</v>
      </c>
      <c r="G173" s="53">
        <v>0.76</v>
      </c>
      <c r="H173" s="338"/>
      <c r="I173" s="312" t="s">
        <v>56</v>
      </c>
      <c r="J173" s="305">
        <v>0.72</v>
      </c>
      <c r="K173" s="305">
        <v>0.66</v>
      </c>
      <c r="L173" s="305">
        <v>0.73</v>
      </c>
      <c r="M173" s="305">
        <v>0.6</v>
      </c>
      <c r="N173" s="53">
        <v>0.51</v>
      </c>
    </row>
    <row r="174" spans="1:16">
      <c r="A174" s="218"/>
      <c r="B174" s="218"/>
      <c r="C174" s="218"/>
      <c r="D174" s="218"/>
      <c r="E174" s="218"/>
      <c r="F174" s="149"/>
      <c r="G174" s="105"/>
      <c r="H174" s="218"/>
      <c r="I174" s="218"/>
      <c r="J174" s="218"/>
      <c r="K174" s="218"/>
      <c r="L174" s="218"/>
      <c r="M174" s="356"/>
      <c r="N174" s="105"/>
    </row>
    <row r="175" spans="1:16">
      <c r="A175" s="218"/>
      <c r="B175" s="218"/>
      <c r="C175" s="218"/>
      <c r="D175" s="218"/>
      <c r="E175" s="218"/>
      <c r="F175" s="356"/>
      <c r="G175" s="105"/>
      <c r="H175" s="218"/>
      <c r="I175" s="218"/>
      <c r="J175" s="218"/>
      <c r="K175" s="218"/>
      <c r="L175" s="218"/>
      <c r="M175" s="356"/>
      <c r="N175" s="105"/>
    </row>
    <row r="176" spans="1:16">
      <c r="A176" s="218"/>
      <c r="B176" s="218"/>
      <c r="C176" s="218"/>
      <c r="D176" s="218"/>
      <c r="E176" s="218"/>
      <c r="F176" s="356"/>
      <c r="G176" s="105"/>
      <c r="H176" s="218"/>
      <c r="I176" s="218"/>
      <c r="J176" s="218"/>
      <c r="K176" s="218"/>
      <c r="L176" s="218"/>
      <c r="M176" s="356"/>
      <c r="N176" s="105"/>
    </row>
    <row r="177" spans="1:14">
      <c r="A177" s="218"/>
      <c r="B177" s="218"/>
      <c r="C177" s="218"/>
      <c r="D177" s="218"/>
      <c r="E177" s="218"/>
      <c r="F177" s="356"/>
      <c r="G177" s="105"/>
      <c r="H177" s="218"/>
      <c r="I177" s="218"/>
      <c r="J177" s="218"/>
      <c r="K177" s="218"/>
      <c r="L177" s="218"/>
      <c r="M177" s="356"/>
      <c r="N177" s="105"/>
    </row>
    <row r="178" spans="1:14">
      <c r="A178" s="218"/>
      <c r="B178" s="218"/>
      <c r="C178" s="218"/>
      <c r="D178" s="218"/>
      <c r="E178" s="218"/>
      <c r="F178" s="356"/>
      <c r="G178" s="105"/>
      <c r="H178" s="218"/>
      <c r="I178" s="218"/>
      <c r="J178" s="218"/>
      <c r="K178" s="218"/>
      <c r="L178" s="218"/>
      <c r="M178" s="356"/>
      <c r="N178" s="105"/>
    </row>
    <row r="179" spans="1:14">
      <c r="F179" s="356"/>
      <c r="G179" s="105"/>
      <c r="M179" s="356"/>
      <c r="N179" s="105"/>
    </row>
    <row r="180" spans="1:14">
      <c r="F180" s="356"/>
      <c r="G180" s="105"/>
      <c r="M180" s="356"/>
      <c r="N180" s="105"/>
    </row>
    <row r="181" spans="1:14">
      <c r="F181" s="356"/>
      <c r="G181" s="105"/>
      <c r="M181" s="356"/>
      <c r="N181" s="105"/>
    </row>
    <row r="182" spans="1:14">
      <c r="F182" s="356"/>
      <c r="G182" s="105"/>
      <c r="M182" s="356"/>
      <c r="N182" s="105"/>
    </row>
    <row r="183" spans="1:14">
      <c r="F183" s="356"/>
      <c r="G183" s="105"/>
      <c r="M183" s="356"/>
      <c r="N183" s="105"/>
    </row>
    <row r="184" spans="1:14">
      <c r="F184" s="356"/>
      <c r="G184" s="105"/>
      <c r="M184" s="356"/>
      <c r="N184" s="105"/>
    </row>
    <row r="185" spans="1:14">
      <c r="F185" s="356"/>
      <c r="G185" s="105"/>
      <c r="M185" s="356"/>
      <c r="N185" s="105"/>
    </row>
    <row r="186" spans="1:14">
      <c r="F186" s="356"/>
      <c r="G186" s="105"/>
      <c r="M186" s="356"/>
      <c r="N186" s="105"/>
    </row>
    <row r="187" spans="1:14">
      <c r="F187" s="356"/>
      <c r="G187" s="105"/>
      <c r="M187" s="356"/>
      <c r="N187" s="105"/>
    </row>
    <row r="188" spans="1:14">
      <c r="F188" s="356"/>
      <c r="G188" s="105"/>
      <c r="M188" s="356"/>
      <c r="N188" s="105"/>
    </row>
    <row r="189" spans="1:14">
      <c r="F189" s="356"/>
      <c r="G189" s="105"/>
      <c r="M189" s="356"/>
      <c r="N189" s="105"/>
    </row>
    <row r="190" spans="1:14">
      <c r="F190" s="356"/>
      <c r="G190" s="105"/>
      <c r="M190" s="356"/>
      <c r="N190" s="105"/>
    </row>
    <row r="191" spans="1:14">
      <c r="F191" s="356"/>
      <c r="G191" s="105"/>
      <c r="M191" s="356"/>
      <c r="N191" s="105"/>
    </row>
    <row r="192" spans="1:14">
      <c r="F192" s="356"/>
      <c r="G192" s="105"/>
      <c r="M192" s="356"/>
      <c r="N192" s="105"/>
    </row>
    <row r="193" spans="6:14">
      <c r="F193" s="356"/>
      <c r="G193" s="105"/>
      <c r="M193" s="356"/>
      <c r="N193" s="105"/>
    </row>
    <row r="194" spans="6:14">
      <c r="F194" s="356"/>
      <c r="G194" s="105"/>
      <c r="M194" s="356"/>
      <c r="N194" s="105"/>
    </row>
    <row r="195" spans="6:14">
      <c r="F195" s="356"/>
      <c r="G195" s="105"/>
      <c r="M195" s="356"/>
      <c r="N195" s="105"/>
    </row>
    <row r="196" spans="6:14">
      <c r="F196" s="356"/>
      <c r="G196" s="105"/>
      <c r="M196" s="356"/>
      <c r="N196" s="105"/>
    </row>
    <row r="197" spans="6:14">
      <c r="F197" s="356"/>
      <c r="G197" s="105"/>
      <c r="M197" s="356"/>
      <c r="N197" s="105"/>
    </row>
    <row r="198" spans="6:14">
      <c r="F198" s="356"/>
      <c r="G198" s="105"/>
      <c r="M198" s="356"/>
      <c r="N198" s="105"/>
    </row>
    <row r="199" spans="6:14">
      <c r="F199" s="356"/>
      <c r="G199" s="105"/>
      <c r="M199" s="356"/>
      <c r="N199" s="105"/>
    </row>
    <row r="200" spans="6:14">
      <c r="F200" s="356"/>
      <c r="G200" s="105"/>
      <c r="M200" s="356"/>
      <c r="N200" s="105"/>
    </row>
    <row r="201" spans="6:14">
      <c r="F201" s="356"/>
      <c r="G201" s="105"/>
      <c r="M201" s="356"/>
      <c r="N201" s="105"/>
    </row>
    <row r="202" spans="6:14">
      <c r="F202" s="356"/>
      <c r="G202" s="105"/>
      <c r="M202" s="356"/>
      <c r="N202" s="105"/>
    </row>
    <row r="203" spans="6:14">
      <c r="F203" s="356"/>
      <c r="G203" s="105"/>
      <c r="M203" s="356"/>
      <c r="N203" s="105"/>
    </row>
    <row r="204" spans="6:14">
      <c r="F204" s="356"/>
      <c r="G204" s="105"/>
      <c r="M204" s="356"/>
      <c r="N204" s="105"/>
    </row>
    <row r="205" spans="6:14">
      <c r="F205" s="356"/>
      <c r="G205" s="105"/>
      <c r="M205" s="356"/>
      <c r="N205" s="105"/>
    </row>
    <row r="206" spans="6:14">
      <c r="F206" s="356"/>
      <c r="G206" s="105"/>
      <c r="M206" s="356"/>
      <c r="N206" s="105"/>
    </row>
    <row r="207" spans="6:14">
      <c r="F207" s="356"/>
      <c r="G207" s="105"/>
      <c r="M207" s="356"/>
      <c r="N207" s="105"/>
    </row>
    <row r="208" spans="6:14">
      <c r="F208" s="356"/>
      <c r="G208" s="105"/>
      <c r="M208" s="356"/>
      <c r="N208" s="105"/>
    </row>
    <row r="209" spans="6:14">
      <c r="F209" s="356"/>
      <c r="G209" s="105"/>
      <c r="M209" s="356"/>
      <c r="N209" s="105"/>
    </row>
    <row r="210" spans="6:14">
      <c r="F210" s="356"/>
      <c r="G210" s="105"/>
      <c r="M210" s="356"/>
      <c r="N210" s="105"/>
    </row>
    <row r="211" spans="6:14">
      <c r="F211" s="356"/>
      <c r="G211" s="105"/>
      <c r="M211" s="356"/>
      <c r="N211" s="105"/>
    </row>
    <row r="212" spans="6:14">
      <c r="F212" s="356"/>
      <c r="G212" s="105"/>
      <c r="M212" s="356"/>
      <c r="N212" s="105"/>
    </row>
    <row r="213" spans="6:14">
      <c r="F213" s="356"/>
      <c r="G213" s="105"/>
      <c r="M213" s="356"/>
      <c r="N213" s="105"/>
    </row>
    <row r="214" spans="6:14">
      <c r="F214" s="356"/>
      <c r="G214" s="105"/>
      <c r="M214" s="356"/>
      <c r="N214" s="105"/>
    </row>
    <row r="215" spans="6:14">
      <c r="F215" s="356"/>
      <c r="G215" s="105"/>
      <c r="M215" s="356"/>
      <c r="N215" s="105"/>
    </row>
    <row r="216" spans="6:14">
      <c r="F216" s="356"/>
      <c r="G216" s="105"/>
      <c r="M216" s="356"/>
      <c r="N216" s="105"/>
    </row>
    <row r="217" spans="6:14">
      <c r="F217" s="356"/>
      <c r="G217" s="105"/>
      <c r="M217" s="356"/>
      <c r="N217" s="105"/>
    </row>
    <row r="218" spans="6:14">
      <c r="F218" s="356"/>
      <c r="G218" s="105"/>
      <c r="M218" s="356"/>
      <c r="N218" s="105"/>
    </row>
    <row r="219" spans="6:14">
      <c r="F219" s="356"/>
      <c r="G219" s="105"/>
      <c r="M219" s="356"/>
      <c r="N219" s="105"/>
    </row>
    <row r="220" spans="6:14">
      <c r="F220" s="356"/>
      <c r="G220" s="105"/>
      <c r="M220" s="356"/>
      <c r="N220" s="105"/>
    </row>
    <row r="221" spans="6:14">
      <c r="F221" s="356"/>
      <c r="G221" s="105"/>
      <c r="M221" s="356"/>
      <c r="N221" s="105"/>
    </row>
    <row r="222" spans="6:14">
      <c r="F222" s="356"/>
      <c r="G222" s="105"/>
      <c r="M222" s="356"/>
      <c r="N222" s="105"/>
    </row>
    <row r="223" spans="6:14">
      <c r="F223" s="356"/>
      <c r="G223" s="105"/>
      <c r="M223" s="356"/>
      <c r="N223" s="105"/>
    </row>
    <row r="224" spans="6:14">
      <c r="F224" s="356"/>
      <c r="G224" s="105"/>
      <c r="M224" s="356"/>
      <c r="N224" s="105"/>
    </row>
    <row r="225" spans="6:14">
      <c r="F225" s="356"/>
      <c r="G225" s="105"/>
      <c r="M225" s="356"/>
      <c r="N225" s="105"/>
    </row>
    <row r="226" spans="6:14">
      <c r="F226" s="356"/>
      <c r="G226" s="105"/>
      <c r="M226" s="356"/>
      <c r="N226" s="105"/>
    </row>
    <row r="227" spans="6:14">
      <c r="F227" s="356"/>
      <c r="G227" s="105"/>
      <c r="M227" s="356"/>
      <c r="N227" s="105"/>
    </row>
    <row r="228" spans="6:14">
      <c r="F228" s="356"/>
      <c r="G228" s="105"/>
      <c r="M228" s="356"/>
      <c r="N228" s="105"/>
    </row>
    <row r="229" spans="6:14">
      <c r="F229" s="356"/>
      <c r="G229" s="105"/>
      <c r="M229" s="356"/>
      <c r="N229" s="105"/>
    </row>
    <row r="230" spans="6:14">
      <c r="F230" s="356"/>
      <c r="G230" s="105"/>
      <c r="M230" s="356"/>
      <c r="N230" s="105"/>
    </row>
    <row r="231" spans="6:14">
      <c r="F231" s="356"/>
      <c r="G231" s="105"/>
      <c r="M231" s="356"/>
      <c r="N231" s="105"/>
    </row>
    <row r="232" spans="6:14">
      <c r="F232" s="356"/>
      <c r="G232" s="105"/>
      <c r="M232" s="356"/>
      <c r="N232" s="105"/>
    </row>
    <row r="233" spans="6:14">
      <c r="F233" s="356"/>
      <c r="G233" s="105"/>
      <c r="M233" s="356"/>
      <c r="N233" s="105"/>
    </row>
    <row r="234" spans="6:14">
      <c r="F234" s="356"/>
      <c r="G234" s="105"/>
      <c r="M234" s="356"/>
      <c r="N234" s="105"/>
    </row>
    <row r="235" spans="6:14">
      <c r="F235" s="356"/>
      <c r="G235" s="105"/>
      <c r="M235" s="356"/>
      <c r="N235" s="105"/>
    </row>
    <row r="236" spans="6:14">
      <c r="F236" s="356"/>
      <c r="G236" s="105"/>
      <c r="M236" s="356"/>
      <c r="N236" s="105"/>
    </row>
    <row r="237" spans="6:14">
      <c r="F237" s="356"/>
      <c r="G237" s="105"/>
      <c r="M237" s="356"/>
      <c r="N237" s="105"/>
    </row>
    <row r="238" spans="6:14">
      <c r="F238" s="356"/>
      <c r="G238" s="105"/>
      <c r="M238" s="356"/>
      <c r="N238" s="105"/>
    </row>
    <row r="239" spans="6:14">
      <c r="F239" s="356"/>
      <c r="G239" s="105"/>
      <c r="M239" s="356"/>
      <c r="N239" s="105"/>
    </row>
    <row r="240" spans="6:14">
      <c r="F240" s="356"/>
      <c r="G240" s="105"/>
      <c r="M240" s="356"/>
      <c r="N240" s="105"/>
    </row>
    <row r="241" spans="6:14">
      <c r="F241" s="356"/>
      <c r="G241" s="105"/>
      <c r="M241" s="356"/>
      <c r="N241" s="105"/>
    </row>
    <row r="242" spans="6:14">
      <c r="F242" s="356"/>
      <c r="G242" s="105"/>
      <c r="M242" s="356"/>
      <c r="N242" s="105"/>
    </row>
    <row r="243" spans="6:14">
      <c r="F243" s="356"/>
      <c r="G243" s="105"/>
      <c r="M243" s="356"/>
      <c r="N243" s="105"/>
    </row>
    <row r="244" spans="6:14">
      <c r="F244" s="356"/>
      <c r="G244" s="105"/>
      <c r="M244" s="356"/>
      <c r="N244" s="105"/>
    </row>
    <row r="245" spans="6:14">
      <c r="F245" s="356"/>
      <c r="G245" s="105"/>
      <c r="M245" s="356"/>
      <c r="N245" s="105"/>
    </row>
    <row r="246" spans="6:14">
      <c r="F246" s="356"/>
      <c r="G246" s="105"/>
      <c r="M246" s="356"/>
      <c r="N246" s="105"/>
    </row>
    <row r="247" spans="6:14">
      <c r="F247" s="356"/>
      <c r="G247" s="105"/>
      <c r="M247" s="356"/>
      <c r="N247" s="105"/>
    </row>
    <row r="248" spans="6:14">
      <c r="F248" s="356"/>
      <c r="G248" s="105"/>
      <c r="M248" s="356"/>
      <c r="N248" s="105"/>
    </row>
    <row r="249" spans="6:14">
      <c r="F249" s="356"/>
      <c r="G249" s="105"/>
      <c r="M249" s="356"/>
      <c r="N249" s="105"/>
    </row>
    <row r="250" spans="6:14">
      <c r="F250" s="356"/>
      <c r="G250" s="105"/>
      <c r="M250" s="356"/>
      <c r="N250" s="105"/>
    </row>
    <row r="251" spans="6:14">
      <c r="F251" s="356"/>
      <c r="G251" s="105"/>
      <c r="M251" s="356"/>
      <c r="N251" s="105"/>
    </row>
    <row r="252" spans="6:14">
      <c r="F252" s="356"/>
      <c r="G252" s="105"/>
      <c r="M252" s="356"/>
      <c r="N252" s="105"/>
    </row>
    <row r="253" spans="6:14">
      <c r="F253" s="356"/>
      <c r="G253" s="105"/>
      <c r="M253" s="356"/>
      <c r="N253" s="105"/>
    </row>
    <row r="254" spans="6:14">
      <c r="F254" s="356"/>
      <c r="G254" s="105"/>
      <c r="M254" s="356"/>
      <c r="N254" s="105"/>
    </row>
    <row r="255" spans="6:14">
      <c r="F255" s="356"/>
      <c r="G255" s="105"/>
      <c r="M255" s="356"/>
      <c r="N255" s="105"/>
    </row>
    <row r="256" spans="6:14">
      <c r="F256" s="356"/>
      <c r="G256" s="105"/>
      <c r="M256" s="356"/>
      <c r="N256" s="105"/>
    </row>
    <row r="257" spans="6:14">
      <c r="F257" s="356"/>
      <c r="G257" s="105"/>
      <c r="M257" s="356"/>
      <c r="N257" s="105"/>
    </row>
    <row r="258" spans="6:14">
      <c r="F258" s="356"/>
      <c r="G258" s="105"/>
      <c r="M258" s="356"/>
      <c r="N258" s="105"/>
    </row>
    <row r="259" spans="6:14">
      <c r="F259" s="356"/>
      <c r="G259" s="105"/>
      <c r="M259" s="356"/>
      <c r="N259" s="105"/>
    </row>
    <row r="260" spans="6:14">
      <c r="F260" s="356"/>
      <c r="G260" s="105"/>
      <c r="M260" s="356"/>
      <c r="N260" s="105"/>
    </row>
    <row r="261" spans="6:14">
      <c r="F261" s="356"/>
      <c r="G261" s="105"/>
      <c r="M261" s="356"/>
      <c r="N261" s="105"/>
    </row>
    <row r="262" spans="6:14">
      <c r="F262" s="356"/>
      <c r="G262" s="105"/>
      <c r="M262" s="356"/>
      <c r="N262" s="105"/>
    </row>
    <row r="263" spans="6:14">
      <c r="F263" s="356"/>
      <c r="G263" s="105"/>
      <c r="M263" s="356"/>
      <c r="N263" s="105"/>
    </row>
    <row r="264" spans="6:14">
      <c r="F264" s="356"/>
      <c r="G264" s="105"/>
      <c r="M264" s="356"/>
      <c r="N264" s="105"/>
    </row>
    <row r="265" spans="6:14">
      <c r="F265" s="356"/>
      <c r="G265" s="105"/>
      <c r="M265" s="356"/>
      <c r="N265" s="105"/>
    </row>
    <row r="266" spans="6:14">
      <c r="F266" s="356"/>
      <c r="G266" s="105"/>
      <c r="M266" s="356"/>
      <c r="N266" s="105"/>
    </row>
    <row r="267" spans="6:14">
      <c r="F267" s="356"/>
      <c r="G267" s="105"/>
      <c r="M267" s="356"/>
      <c r="N267" s="105"/>
    </row>
    <row r="268" spans="6:14">
      <c r="F268" s="356"/>
      <c r="G268" s="105"/>
      <c r="M268" s="356"/>
      <c r="N268" s="105"/>
    </row>
    <row r="269" spans="6:14">
      <c r="F269" s="356"/>
      <c r="G269" s="105"/>
      <c r="M269" s="356"/>
      <c r="N269" s="105"/>
    </row>
    <row r="270" spans="6:14">
      <c r="F270" s="356"/>
      <c r="G270" s="105"/>
      <c r="M270" s="356"/>
      <c r="N270" s="105"/>
    </row>
    <row r="271" spans="6:14">
      <c r="F271" s="356"/>
      <c r="G271" s="105"/>
      <c r="M271" s="356"/>
      <c r="N271" s="105"/>
    </row>
    <row r="272" spans="6:14">
      <c r="F272" s="356"/>
      <c r="G272" s="105"/>
      <c r="M272" s="356"/>
      <c r="N272" s="105"/>
    </row>
    <row r="273" spans="6:14">
      <c r="F273" s="356"/>
      <c r="G273" s="105"/>
      <c r="M273" s="356"/>
      <c r="N273" s="105"/>
    </row>
    <row r="274" spans="6:14">
      <c r="F274" s="356"/>
      <c r="G274" s="105"/>
      <c r="M274" s="356"/>
      <c r="N274" s="105"/>
    </row>
    <row r="275" spans="6:14">
      <c r="F275" s="356"/>
      <c r="G275" s="105"/>
      <c r="M275" s="356"/>
      <c r="N275" s="105"/>
    </row>
    <row r="276" spans="6:14">
      <c r="F276" s="356"/>
      <c r="G276" s="105"/>
      <c r="M276" s="356"/>
      <c r="N276" s="105"/>
    </row>
    <row r="277" spans="6:14">
      <c r="F277" s="356"/>
      <c r="G277" s="105"/>
      <c r="M277" s="356"/>
      <c r="N277" s="105"/>
    </row>
    <row r="278" spans="6:14">
      <c r="F278" s="356"/>
      <c r="G278" s="105"/>
      <c r="M278" s="356"/>
      <c r="N278" s="105"/>
    </row>
    <row r="279" spans="6:14">
      <c r="F279" s="356"/>
      <c r="G279" s="105"/>
      <c r="M279" s="356"/>
      <c r="N279" s="105"/>
    </row>
    <row r="280" spans="6:14">
      <c r="F280" s="356"/>
      <c r="G280" s="105"/>
      <c r="M280" s="356"/>
      <c r="N280" s="105"/>
    </row>
    <row r="281" spans="6:14">
      <c r="F281" s="356"/>
      <c r="G281" s="105"/>
      <c r="M281" s="356"/>
      <c r="N281" s="105"/>
    </row>
    <row r="282" spans="6:14">
      <c r="F282" s="356"/>
      <c r="G282" s="105"/>
      <c r="M282" s="356"/>
      <c r="N282" s="105"/>
    </row>
    <row r="283" spans="6:14">
      <c r="F283" s="356"/>
      <c r="G283" s="105"/>
      <c r="M283" s="356"/>
      <c r="N283" s="105"/>
    </row>
    <row r="284" spans="6:14">
      <c r="F284" s="356"/>
      <c r="G284" s="105"/>
      <c r="M284" s="356"/>
      <c r="N284" s="105"/>
    </row>
    <row r="285" spans="6:14">
      <c r="F285" s="356"/>
      <c r="G285" s="105"/>
      <c r="M285" s="356"/>
      <c r="N285" s="105"/>
    </row>
    <row r="286" spans="6:14">
      <c r="F286" s="356"/>
      <c r="G286" s="105"/>
      <c r="M286" s="356"/>
      <c r="N286" s="105"/>
    </row>
    <row r="287" spans="6:14">
      <c r="F287" s="356"/>
      <c r="G287" s="105"/>
      <c r="M287" s="356"/>
      <c r="N287" s="105"/>
    </row>
    <row r="288" spans="6:14">
      <c r="F288" s="356"/>
      <c r="G288" s="105"/>
      <c r="M288" s="356"/>
      <c r="N288" s="105"/>
    </row>
    <row r="289" spans="6:14">
      <c r="F289" s="356"/>
      <c r="G289" s="105"/>
      <c r="M289" s="356"/>
      <c r="N289" s="105"/>
    </row>
    <row r="290" spans="6:14">
      <c r="F290" s="356"/>
      <c r="G290" s="105"/>
      <c r="M290" s="356"/>
      <c r="N290" s="105"/>
    </row>
    <row r="291" spans="6:14">
      <c r="F291" s="356"/>
      <c r="G291" s="105"/>
      <c r="M291" s="356"/>
      <c r="N291" s="105"/>
    </row>
    <row r="292" spans="6:14">
      <c r="F292" s="356"/>
      <c r="G292" s="105"/>
      <c r="M292" s="356"/>
      <c r="N292" s="105"/>
    </row>
    <row r="293" spans="6:14">
      <c r="F293" s="356"/>
      <c r="G293" s="105"/>
      <c r="M293" s="356"/>
      <c r="N293" s="105"/>
    </row>
    <row r="294" spans="6:14">
      <c r="F294" s="356"/>
      <c r="G294" s="105"/>
      <c r="M294" s="356"/>
      <c r="N294" s="105"/>
    </row>
    <row r="295" spans="6:14">
      <c r="F295" s="356"/>
      <c r="G295" s="105"/>
      <c r="M295" s="356"/>
      <c r="N295" s="105"/>
    </row>
    <row r="296" spans="6:14">
      <c r="F296" s="356"/>
      <c r="G296" s="105"/>
      <c r="M296" s="356"/>
      <c r="N296" s="105"/>
    </row>
    <row r="297" spans="6:14">
      <c r="F297" s="356"/>
      <c r="G297" s="105"/>
      <c r="M297" s="356"/>
      <c r="N297" s="105"/>
    </row>
    <row r="298" spans="6:14">
      <c r="F298" s="356"/>
      <c r="G298" s="105"/>
      <c r="M298" s="356"/>
      <c r="N298" s="105"/>
    </row>
    <row r="299" spans="6:14">
      <c r="F299" s="356"/>
      <c r="G299" s="105"/>
      <c r="M299" s="356"/>
      <c r="N299" s="105"/>
    </row>
    <row r="300" spans="6:14">
      <c r="F300" s="356"/>
    </row>
  </sheetData>
  <mergeCells count="29">
    <mergeCell ref="A169:N169"/>
    <mergeCell ref="A36:N36"/>
    <mergeCell ref="A142:N142"/>
    <mergeCell ref="A152:N152"/>
    <mergeCell ref="A160:N160"/>
    <mergeCell ref="A161:N161"/>
    <mergeCell ref="A126:N126"/>
    <mergeCell ref="A135:N135"/>
    <mergeCell ref="A46:N46"/>
    <mergeCell ref="A53:N53"/>
    <mergeCell ref="A61:N61"/>
    <mergeCell ref="A69:N69"/>
    <mergeCell ref="A77:N77"/>
    <mergeCell ref="A85:N85"/>
    <mergeCell ref="A92:N92"/>
    <mergeCell ref="A100:N100"/>
    <mergeCell ref="A108:N108"/>
    <mergeCell ref="A118:N118"/>
    <mergeCell ref="A1:N1"/>
    <mergeCell ref="A2:N2"/>
    <mergeCell ref="A3:A4"/>
    <mergeCell ref="I3:N3"/>
    <mergeCell ref="A8:N8"/>
    <mergeCell ref="B3:G3"/>
    <mergeCell ref="A9:N9"/>
    <mergeCell ref="A17:N17"/>
    <mergeCell ref="A18:N18"/>
    <mergeCell ref="A27:N27"/>
    <mergeCell ref="A28:N28"/>
  </mergeCells>
  <pageMargins left="0.7" right="0.7" top="0.75" bottom="0.75" header="0.3" footer="0.3"/>
  <pageSetup scale="65" orientation="portrait" horizontalDpi="300" verticalDpi="300" r:id="rId1"/>
  <headerFooter>
    <oddFooter>&amp;LPrepared by: Office of Institutional Research (qs, yl)&amp;CTable 1, Page &amp;P of &amp;N&amp;R&amp;D</oddFooter>
  </headerFooter>
  <rowBreaks count="5" manualBreakCount="5">
    <brk id="27" max="16383" man="1"/>
    <brk id="60" max="16383" man="1"/>
    <brk id="91" max="16383" man="1"/>
    <brk id="125" max="16383" man="1"/>
    <brk id="151" max="16383" man="1"/>
  </rowBreaks>
</worksheet>
</file>

<file path=xl/worksheets/sheet8.xml><?xml version="1.0" encoding="utf-8"?>
<worksheet xmlns="http://schemas.openxmlformats.org/spreadsheetml/2006/main" xmlns:r="http://schemas.openxmlformats.org/officeDocument/2006/relationships">
  <dimension ref="A1:R299"/>
  <sheetViews>
    <sheetView zoomScaleNormal="100" zoomScalePageLayoutView="70" workbookViewId="0">
      <selection activeCell="K5" sqref="K5"/>
    </sheetView>
  </sheetViews>
  <sheetFormatPr defaultRowHeight="18"/>
  <cols>
    <col min="1" max="1" width="35.140625" style="159" customWidth="1"/>
    <col min="2" max="2" width="0.140625" style="159" hidden="1" customWidth="1"/>
    <col min="3" max="3" width="7.5703125" style="159" customWidth="1"/>
    <col min="4" max="4" width="8.140625" style="159" customWidth="1"/>
    <col min="5" max="5" width="8.28515625" style="159" customWidth="1"/>
    <col min="6" max="6" width="8.140625" style="159" customWidth="1"/>
    <col min="7" max="7" width="7.28515625" style="96" customWidth="1"/>
    <col min="8" max="8" width="1.42578125" style="159" customWidth="1"/>
    <col min="9" max="9" width="7.5703125" style="159" hidden="1" customWidth="1"/>
    <col min="10" max="10" width="8" style="159" customWidth="1"/>
    <col min="11" max="11" width="7.5703125" style="159" customWidth="1"/>
    <col min="12" max="12" width="8" style="159" customWidth="1"/>
    <col min="13" max="13" width="7.85546875" style="159" customWidth="1"/>
    <col min="14" max="14" width="7.28515625" style="96" customWidth="1"/>
    <col min="15" max="16" width="9.42578125" style="159" customWidth="1"/>
    <col min="17" max="258" width="9.140625" style="159"/>
    <col min="259" max="259" width="35.140625" style="159" customWidth="1"/>
    <col min="260" max="260" width="8.140625" style="159" customWidth="1"/>
    <col min="261" max="261" width="7.5703125" style="159" customWidth="1"/>
    <col min="262" max="262" width="8.140625" style="159" customWidth="1"/>
    <col min="263" max="263" width="8.28515625" style="159" customWidth="1"/>
    <col min="264" max="264" width="8.140625" style="159" customWidth="1"/>
    <col min="265" max="265" width="1.42578125" style="159" customWidth="1"/>
    <col min="266" max="266" width="7.5703125" style="159" customWidth="1"/>
    <col min="267" max="267" width="8" style="159" customWidth="1"/>
    <col min="268" max="268" width="7.5703125" style="159" customWidth="1"/>
    <col min="269" max="269" width="8" style="159" customWidth="1"/>
    <col min="270" max="270" width="7.85546875" style="159" customWidth="1"/>
    <col min="271" max="272" width="9.42578125" style="159" customWidth="1"/>
    <col min="273" max="514" width="9.140625" style="159"/>
    <col min="515" max="515" width="35.140625" style="159" customWidth="1"/>
    <col min="516" max="516" width="8.140625" style="159" customWidth="1"/>
    <col min="517" max="517" width="7.5703125" style="159" customWidth="1"/>
    <col min="518" max="518" width="8.140625" style="159" customWidth="1"/>
    <col min="519" max="519" width="8.28515625" style="159" customWidth="1"/>
    <col min="520" max="520" width="8.140625" style="159" customWidth="1"/>
    <col min="521" max="521" width="1.42578125" style="159" customWidth="1"/>
    <col min="522" max="522" width="7.5703125" style="159" customWidth="1"/>
    <col min="523" max="523" width="8" style="159" customWidth="1"/>
    <col min="524" max="524" width="7.5703125" style="159" customWidth="1"/>
    <col min="525" max="525" width="8" style="159" customWidth="1"/>
    <col min="526" max="526" width="7.85546875" style="159" customWidth="1"/>
    <col min="527" max="528" width="9.42578125" style="159" customWidth="1"/>
    <col min="529" max="770" width="9.140625" style="159"/>
    <col min="771" max="771" width="35.140625" style="159" customWidth="1"/>
    <col min="772" max="772" width="8.140625" style="159" customWidth="1"/>
    <col min="773" max="773" width="7.5703125" style="159" customWidth="1"/>
    <col min="774" max="774" width="8.140625" style="159" customWidth="1"/>
    <col min="775" max="775" width="8.28515625" style="159" customWidth="1"/>
    <col min="776" max="776" width="8.140625" style="159" customWidth="1"/>
    <col min="777" max="777" width="1.42578125" style="159" customWidth="1"/>
    <col min="778" max="778" width="7.5703125" style="159" customWidth="1"/>
    <col min="779" max="779" width="8" style="159" customWidth="1"/>
    <col min="780" max="780" width="7.5703125" style="159" customWidth="1"/>
    <col min="781" max="781" width="8" style="159" customWidth="1"/>
    <col min="782" max="782" width="7.85546875" style="159" customWidth="1"/>
    <col min="783" max="784" width="9.42578125" style="159" customWidth="1"/>
    <col min="785" max="1026" width="9.140625" style="159"/>
    <col min="1027" max="1027" width="35.140625" style="159" customWidth="1"/>
    <col min="1028" max="1028" width="8.140625" style="159" customWidth="1"/>
    <col min="1029" max="1029" width="7.5703125" style="159" customWidth="1"/>
    <col min="1030" max="1030" width="8.140625" style="159" customWidth="1"/>
    <col min="1031" max="1031" width="8.28515625" style="159" customWidth="1"/>
    <col min="1032" max="1032" width="8.140625" style="159" customWidth="1"/>
    <col min="1033" max="1033" width="1.42578125" style="159" customWidth="1"/>
    <col min="1034" max="1034" width="7.5703125" style="159" customWidth="1"/>
    <col min="1035" max="1035" width="8" style="159" customWidth="1"/>
    <col min="1036" max="1036" width="7.5703125" style="159" customWidth="1"/>
    <col min="1037" max="1037" width="8" style="159" customWidth="1"/>
    <col min="1038" max="1038" width="7.85546875" style="159" customWidth="1"/>
    <col min="1039" max="1040" width="9.42578125" style="159" customWidth="1"/>
    <col min="1041" max="1282" width="9.140625" style="159"/>
    <col min="1283" max="1283" width="35.140625" style="159" customWidth="1"/>
    <col min="1284" max="1284" width="8.140625" style="159" customWidth="1"/>
    <col min="1285" max="1285" width="7.5703125" style="159" customWidth="1"/>
    <col min="1286" max="1286" width="8.140625" style="159" customWidth="1"/>
    <col min="1287" max="1287" width="8.28515625" style="159" customWidth="1"/>
    <col min="1288" max="1288" width="8.140625" style="159" customWidth="1"/>
    <col min="1289" max="1289" width="1.42578125" style="159" customWidth="1"/>
    <col min="1290" max="1290" width="7.5703125" style="159" customWidth="1"/>
    <col min="1291" max="1291" width="8" style="159" customWidth="1"/>
    <col min="1292" max="1292" width="7.5703125" style="159" customWidth="1"/>
    <col min="1293" max="1293" width="8" style="159" customWidth="1"/>
    <col min="1294" max="1294" width="7.85546875" style="159" customWidth="1"/>
    <col min="1295" max="1296" width="9.42578125" style="159" customWidth="1"/>
    <col min="1297" max="1538" width="9.140625" style="159"/>
    <col min="1539" max="1539" width="35.140625" style="159" customWidth="1"/>
    <col min="1540" max="1540" width="8.140625" style="159" customWidth="1"/>
    <col min="1541" max="1541" width="7.5703125" style="159" customWidth="1"/>
    <col min="1542" max="1542" width="8.140625" style="159" customWidth="1"/>
    <col min="1543" max="1543" width="8.28515625" style="159" customWidth="1"/>
    <col min="1544" max="1544" width="8.140625" style="159" customWidth="1"/>
    <col min="1545" max="1545" width="1.42578125" style="159" customWidth="1"/>
    <col min="1546" max="1546" width="7.5703125" style="159" customWidth="1"/>
    <col min="1547" max="1547" width="8" style="159" customWidth="1"/>
    <col min="1548" max="1548" width="7.5703125" style="159" customWidth="1"/>
    <col min="1549" max="1549" width="8" style="159" customWidth="1"/>
    <col min="1550" max="1550" width="7.85546875" style="159" customWidth="1"/>
    <col min="1551" max="1552" width="9.42578125" style="159" customWidth="1"/>
    <col min="1553" max="1794" width="9.140625" style="159"/>
    <col min="1795" max="1795" width="35.140625" style="159" customWidth="1"/>
    <col min="1796" max="1796" width="8.140625" style="159" customWidth="1"/>
    <col min="1797" max="1797" width="7.5703125" style="159" customWidth="1"/>
    <col min="1798" max="1798" width="8.140625" style="159" customWidth="1"/>
    <col min="1799" max="1799" width="8.28515625" style="159" customWidth="1"/>
    <col min="1800" max="1800" width="8.140625" style="159" customWidth="1"/>
    <col min="1801" max="1801" width="1.42578125" style="159" customWidth="1"/>
    <col min="1802" max="1802" width="7.5703125" style="159" customWidth="1"/>
    <col min="1803" max="1803" width="8" style="159" customWidth="1"/>
    <col min="1804" max="1804" width="7.5703125" style="159" customWidth="1"/>
    <col min="1805" max="1805" width="8" style="159" customWidth="1"/>
    <col min="1806" max="1806" width="7.85546875" style="159" customWidth="1"/>
    <col min="1807" max="1808" width="9.42578125" style="159" customWidth="1"/>
    <col min="1809" max="2050" width="9.140625" style="159"/>
    <col min="2051" max="2051" width="35.140625" style="159" customWidth="1"/>
    <col min="2052" max="2052" width="8.140625" style="159" customWidth="1"/>
    <col min="2053" max="2053" width="7.5703125" style="159" customWidth="1"/>
    <col min="2054" max="2054" width="8.140625" style="159" customWidth="1"/>
    <col min="2055" max="2055" width="8.28515625" style="159" customWidth="1"/>
    <col min="2056" max="2056" width="8.140625" style="159" customWidth="1"/>
    <col min="2057" max="2057" width="1.42578125" style="159" customWidth="1"/>
    <col min="2058" max="2058" width="7.5703125" style="159" customWidth="1"/>
    <col min="2059" max="2059" width="8" style="159" customWidth="1"/>
    <col min="2060" max="2060" width="7.5703125" style="159" customWidth="1"/>
    <col min="2061" max="2061" width="8" style="159" customWidth="1"/>
    <col min="2062" max="2062" width="7.85546875" style="159" customWidth="1"/>
    <col min="2063" max="2064" width="9.42578125" style="159" customWidth="1"/>
    <col min="2065" max="2306" width="9.140625" style="159"/>
    <col min="2307" max="2307" width="35.140625" style="159" customWidth="1"/>
    <col min="2308" max="2308" width="8.140625" style="159" customWidth="1"/>
    <col min="2309" max="2309" width="7.5703125" style="159" customWidth="1"/>
    <col min="2310" max="2310" width="8.140625" style="159" customWidth="1"/>
    <col min="2311" max="2311" width="8.28515625" style="159" customWidth="1"/>
    <col min="2312" max="2312" width="8.140625" style="159" customWidth="1"/>
    <col min="2313" max="2313" width="1.42578125" style="159" customWidth="1"/>
    <col min="2314" max="2314" width="7.5703125" style="159" customWidth="1"/>
    <col min="2315" max="2315" width="8" style="159" customWidth="1"/>
    <col min="2316" max="2316" width="7.5703125" style="159" customWidth="1"/>
    <col min="2317" max="2317" width="8" style="159" customWidth="1"/>
    <col min="2318" max="2318" width="7.85546875" style="159" customWidth="1"/>
    <col min="2319" max="2320" width="9.42578125" style="159" customWidth="1"/>
    <col min="2321" max="2562" width="9.140625" style="159"/>
    <col min="2563" max="2563" width="35.140625" style="159" customWidth="1"/>
    <col min="2564" max="2564" width="8.140625" style="159" customWidth="1"/>
    <col min="2565" max="2565" width="7.5703125" style="159" customWidth="1"/>
    <col min="2566" max="2566" width="8.140625" style="159" customWidth="1"/>
    <col min="2567" max="2567" width="8.28515625" style="159" customWidth="1"/>
    <col min="2568" max="2568" width="8.140625" style="159" customWidth="1"/>
    <col min="2569" max="2569" width="1.42578125" style="159" customWidth="1"/>
    <col min="2570" max="2570" width="7.5703125" style="159" customWidth="1"/>
    <col min="2571" max="2571" width="8" style="159" customWidth="1"/>
    <col min="2572" max="2572" width="7.5703125" style="159" customWidth="1"/>
    <col min="2573" max="2573" width="8" style="159" customWidth="1"/>
    <col min="2574" max="2574" width="7.85546875" style="159" customWidth="1"/>
    <col min="2575" max="2576" width="9.42578125" style="159" customWidth="1"/>
    <col min="2577" max="2818" width="9.140625" style="159"/>
    <col min="2819" max="2819" width="35.140625" style="159" customWidth="1"/>
    <col min="2820" max="2820" width="8.140625" style="159" customWidth="1"/>
    <col min="2821" max="2821" width="7.5703125" style="159" customWidth="1"/>
    <col min="2822" max="2822" width="8.140625" style="159" customWidth="1"/>
    <col min="2823" max="2823" width="8.28515625" style="159" customWidth="1"/>
    <col min="2824" max="2824" width="8.140625" style="159" customWidth="1"/>
    <col min="2825" max="2825" width="1.42578125" style="159" customWidth="1"/>
    <col min="2826" max="2826" width="7.5703125" style="159" customWidth="1"/>
    <col min="2827" max="2827" width="8" style="159" customWidth="1"/>
    <col min="2828" max="2828" width="7.5703125" style="159" customWidth="1"/>
    <col min="2829" max="2829" width="8" style="159" customWidth="1"/>
    <col min="2830" max="2830" width="7.85546875" style="159" customWidth="1"/>
    <col min="2831" max="2832" width="9.42578125" style="159" customWidth="1"/>
    <col min="2833" max="3074" width="9.140625" style="159"/>
    <col min="3075" max="3075" width="35.140625" style="159" customWidth="1"/>
    <col min="3076" max="3076" width="8.140625" style="159" customWidth="1"/>
    <col min="3077" max="3077" width="7.5703125" style="159" customWidth="1"/>
    <col min="3078" max="3078" width="8.140625" style="159" customWidth="1"/>
    <col min="3079" max="3079" width="8.28515625" style="159" customWidth="1"/>
    <col min="3080" max="3080" width="8.140625" style="159" customWidth="1"/>
    <col min="3081" max="3081" width="1.42578125" style="159" customWidth="1"/>
    <col min="3082" max="3082" width="7.5703125" style="159" customWidth="1"/>
    <col min="3083" max="3083" width="8" style="159" customWidth="1"/>
    <col min="3084" max="3084" width="7.5703125" style="159" customWidth="1"/>
    <col min="3085" max="3085" width="8" style="159" customWidth="1"/>
    <col min="3086" max="3086" width="7.85546875" style="159" customWidth="1"/>
    <col min="3087" max="3088" width="9.42578125" style="159" customWidth="1"/>
    <col min="3089" max="3330" width="9.140625" style="159"/>
    <col min="3331" max="3331" width="35.140625" style="159" customWidth="1"/>
    <col min="3332" max="3332" width="8.140625" style="159" customWidth="1"/>
    <col min="3333" max="3333" width="7.5703125" style="159" customWidth="1"/>
    <col min="3334" max="3334" width="8.140625" style="159" customWidth="1"/>
    <col min="3335" max="3335" width="8.28515625" style="159" customWidth="1"/>
    <col min="3336" max="3336" width="8.140625" style="159" customWidth="1"/>
    <col min="3337" max="3337" width="1.42578125" style="159" customWidth="1"/>
    <col min="3338" max="3338" width="7.5703125" style="159" customWidth="1"/>
    <col min="3339" max="3339" width="8" style="159" customWidth="1"/>
    <col min="3340" max="3340" width="7.5703125" style="159" customWidth="1"/>
    <col min="3341" max="3341" width="8" style="159" customWidth="1"/>
    <col min="3342" max="3342" width="7.85546875" style="159" customWidth="1"/>
    <col min="3343" max="3344" width="9.42578125" style="159" customWidth="1"/>
    <col min="3345" max="3586" width="9.140625" style="159"/>
    <col min="3587" max="3587" width="35.140625" style="159" customWidth="1"/>
    <col min="3588" max="3588" width="8.140625" style="159" customWidth="1"/>
    <col min="3589" max="3589" width="7.5703125" style="159" customWidth="1"/>
    <col min="3590" max="3590" width="8.140625" style="159" customWidth="1"/>
    <col min="3591" max="3591" width="8.28515625" style="159" customWidth="1"/>
    <col min="3592" max="3592" width="8.140625" style="159" customWidth="1"/>
    <col min="3593" max="3593" width="1.42578125" style="159" customWidth="1"/>
    <col min="3594" max="3594" width="7.5703125" style="159" customWidth="1"/>
    <col min="3595" max="3595" width="8" style="159" customWidth="1"/>
    <col min="3596" max="3596" width="7.5703125" style="159" customWidth="1"/>
    <col min="3597" max="3597" width="8" style="159" customWidth="1"/>
    <col min="3598" max="3598" width="7.85546875" style="159" customWidth="1"/>
    <col min="3599" max="3600" width="9.42578125" style="159" customWidth="1"/>
    <col min="3601" max="3842" width="9.140625" style="159"/>
    <col min="3843" max="3843" width="35.140625" style="159" customWidth="1"/>
    <col min="3844" max="3844" width="8.140625" style="159" customWidth="1"/>
    <col min="3845" max="3845" width="7.5703125" style="159" customWidth="1"/>
    <col min="3846" max="3846" width="8.140625" style="159" customWidth="1"/>
    <col min="3847" max="3847" width="8.28515625" style="159" customWidth="1"/>
    <col min="3848" max="3848" width="8.140625" style="159" customWidth="1"/>
    <col min="3849" max="3849" width="1.42578125" style="159" customWidth="1"/>
    <col min="3850" max="3850" width="7.5703125" style="159" customWidth="1"/>
    <col min="3851" max="3851" width="8" style="159" customWidth="1"/>
    <col min="3852" max="3852" width="7.5703125" style="159" customWidth="1"/>
    <col min="3853" max="3853" width="8" style="159" customWidth="1"/>
    <col min="3854" max="3854" width="7.85546875" style="159" customWidth="1"/>
    <col min="3855" max="3856" width="9.42578125" style="159" customWidth="1"/>
    <col min="3857" max="4098" width="9.140625" style="159"/>
    <col min="4099" max="4099" width="35.140625" style="159" customWidth="1"/>
    <col min="4100" max="4100" width="8.140625" style="159" customWidth="1"/>
    <col min="4101" max="4101" width="7.5703125" style="159" customWidth="1"/>
    <col min="4102" max="4102" width="8.140625" style="159" customWidth="1"/>
    <col min="4103" max="4103" width="8.28515625" style="159" customWidth="1"/>
    <col min="4104" max="4104" width="8.140625" style="159" customWidth="1"/>
    <col min="4105" max="4105" width="1.42578125" style="159" customWidth="1"/>
    <col min="4106" max="4106" width="7.5703125" style="159" customWidth="1"/>
    <col min="4107" max="4107" width="8" style="159" customWidth="1"/>
    <col min="4108" max="4108" width="7.5703125" style="159" customWidth="1"/>
    <col min="4109" max="4109" width="8" style="159" customWidth="1"/>
    <col min="4110" max="4110" width="7.85546875" style="159" customWidth="1"/>
    <col min="4111" max="4112" width="9.42578125" style="159" customWidth="1"/>
    <col min="4113" max="4354" width="9.140625" style="159"/>
    <col min="4355" max="4355" width="35.140625" style="159" customWidth="1"/>
    <col min="4356" max="4356" width="8.140625" style="159" customWidth="1"/>
    <col min="4357" max="4357" width="7.5703125" style="159" customWidth="1"/>
    <col min="4358" max="4358" width="8.140625" style="159" customWidth="1"/>
    <col min="4359" max="4359" width="8.28515625" style="159" customWidth="1"/>
    <col min="4360" max="4360" width="8.140625" style="159" customWidth="1"/>
    <col min="4361" max="4361" width="1.42578125" style="159" customWidth="1"/>
    <col min="4362" max="4362" width="7.5703125" style="159" customWidth="1"/>
    <col min="4363" max="4363" width="8" style="159" customWidth="1"/>
    <col min="4364" max="4364" width="7.5703125" style="159" customWidth="1"/>
    <col min="4365" max="4365" width="8" style="159" customWidth="1"/>
    <col min="4366" max="4366" width="7.85546875" style="159" customWidth="1"/>
    <col min="4367" max="4368" width="9.42578125" style="159" customWidth="1"/>
    <col min="4369" max="4610" width="9.140625" style="159"/>
    <col min="4611" max="4611" width="35.140625" style="159" customWidth="1"/>
    <col min="4612" max="4612" width="8.140625" style="159" customWidth="1"/>
    <col min="4613" max="4613" width="7.5703125" style="159" customWidth="1"/>
    <col min="4614" max="4614" width="8.140625" style="159" customWidth="1"/>
    <col min="4615" max="4615" width="8.28515625" style="159" customWidth="1"/>
    <col min="4616" max="4616" width="8.140625" style="159" customWidth="1"/>
    <col min="4617" max="4617" width="1.42578125" style="159" customWidth="1"/>
    <col min="4618" max="4618" width="7.5703125" style="159" customWidth="1"/>
    <col min="4619" max="4619" width="8" style="159" customWidth="1"/>
    <col min="4620" max="4620" width="7.5703125" style="159" customWidth="1"/>
    <col min="4621" max="4621" width="8" style="159" customWidth="1"/>
    <col min="4622" max="4622" width="7.85546875" style="159" customWidth="1"/>
    <col min="4623" max="4624" width="9.42578125" style="159" customWidth="1"/>
    <col min="4625" max="4866" width="9.140625" style="159"/>
    <col min="4867" max="4867" width="35.140625" style="159" customWidth="1"/>
    <col min="4868" max="4868" width="8.140625" style="159" customWidth="1"/>
    <col min="4869" max="4869" width="7.5703125" style="159" customWidth="1"/>
    <col min="4870" max="4870" width="8.140625" style="159" customWidth="1"/>
    <col min="4871" max="4871" width="8.28515625" style="159" customWidth="1"/>
    <col min="4872" max="4872" width="8.140625" style="159" customWidth="1"/>
    <col min="4873" max="4873" width="1.42578125" style="159" customWidth="1"/>
    <col min="4874" max="4874" width="7.5703125" style="159" customWidth="1"/>
    <col min="4875" max="4875" width="8" style="159" customWidth="1"/>
    <col min="4876" max="4876" width="7.5703125" style="159" customWidth="1"/>
    <col min="4877" max="4877" width="8" style="159" customWidth="1"/>
    <col min="4878" max="4878" width="7.85546875" style="159" customWidth="1"/>
    <col min="4879" max="4880" width="9.42578125" style="159" customWidth="1"/>
    <col min="4881" max="5122" width="9.140625" style="159"/>
    <col min="5123" max="5123" width="35.140625" style="159" customWidth="1"/>
    <col min="5124" max="5124" width="8.140625" style="159" customWidth="1"/>
    <col min="5125" max="5125" width="7.5703125" style="159" customWidth="1"/>
    <col min="5126" max="5126" width="8.140625" style="159" customWidth="1"/>
    <col min="5127" max="5127" width="8.28515625" style="159" customWidth="1"/>
    <col min="5128" max="5128" width="8.140625" style="159" customWidth="1"/>
    <col min="5129" max="5129" width="1.42578125" style="159" customWidth="1"/>
    <col min="5130" max="5130" width="7.5703125" style="159" customWidth="1"/>
    <col min="5131" max="5131" width="8" style="159" customWidth="1"/>
    <col min="5132" max="5132" width="7.5703125" style="159" customWidth="1"/>
    <col min="5133" max="5133" width="8" style="159" customWidth="1"/>
    <col min="5134" max="5134" width="7.85546875" style="159" customWidth="1"/>
    <col min="5135" max="5136" width="9.42578125" style="159" customWidth="1"/>
    <col min="5137" max="5378" width="9.140625" style="159"/>
    <col min="5379" max="5379" width="35.140625" style="159" customWidth="1"/>
    <col min="5380" max="5380" width="8.140625" style="159" customWidth="1"/>
    <col min="5381" max="5381" width="7.5703125" style="159" customWidth="1"/>
    <col min="5382" max="5382" width="8.140625" style="159" customWidth="1"/>
    <col min="5383" max="5383" width="8.28515625" style="159" customWidth="1"/>
    <col min="5384" max="5384" width="8.140625" style="159" customWidth="1"/>
    <col min="5385" max="5385" width="1.42578125" style="159" customWidth="1"/>
    <col min="5386" max="5386" width="7.5703125" style="159" customWidth="1"/>
    <col min="5387" max="5387" width="8" style="159" customWidth="1"/>
    <col min="5388" max="5388" width="7.5703125" style="159" customWidth="1"/>
    <col min="5389" max="5389" width="8" style="159" customWidth="1"/>
    <col min="5390" max="5390" width="7.85546875" style="159" customWidth="1"/>
    <col min="5391" max="5392" width="9.42578125" style="159" customWidth="1"/>
    <col min="5393" max="5634" width="9.140625" style="159"/>
    <col min="5635" max="5635" width="35.140625" style="159" customWidth="1"/>
    <col min="5636" max="5636" width="8.140625" style="159" customWidth="1"/>
    <col min="5637" max="5637" width="7.5703125" style="159" customWidth="1"/>
    <col min="5638" max="5638" width="8.140625" style="159" customWidth="1"/>
    <col min="5639" max="5639" width="8.28515625" style="159" customWidth="1"/>
    <col min="5640" max="5640" width="8.140625" style="159" customWidth="1"/>
    <col min="5641" max="5641" width="1.42578125" style="159" customWidth="1"/>
    <col min="5642" max="5642" width="7.5703125" style="159" customWidth="1"/>
    <col min="5643" max="5643" width="8" style="159" customWidth="1"/>
    <col min="5644" max="5644" width="7.5703125" style="159" customWidth="1"/>
    <col min="5645" max="5645" width="8" style="159" customWidth="1"/>
    <col min="5646" max="5646" width="7.85546875" style="159" customWidth="1"/>
    <col min="5647" max="5648" width="9.42578125" style="159" customWidth="1"/>
    <col min="5649" max="5890" width="9.140625" style="159"/>
    <col min="5891" max="5891" width="35.140625" style="159" customWidth="1"/>
    <col min="5892" max="5892" width="8.140625" style="159" customWidth="1"/>
    <col min="5893" max="5893" width="7.5703125" style="159" customWidth="1"/>
    <col min="5894" max="5894" width="8.140625" style="159" customWidth="1"/>
    <col min="5895" max="5895" width="8.28515625" style="159" customWidth="1"/>
    <col min="5896" max="5896" width="8.140625" style="159" customWidth="1"/>
    <col min="5897" max="5897" width="1.42578125" style="159" customWidth="1"/>
    <col min="5898" max="5898" width="7.5703125" style="159" customWidth="1"/>
    <col min="5899" max="5899" width="8" style="159" customWidth="1"/>
    <col min="5900" max="5900" width="7.5703125" style="159" customWidth="1"/>
    <col min="5901" max="5901" width="8" style="159" customWidth="1"/>
    <col min="5902" max="5902" width="7.85546875" style="159" customWidth="1"/>
    <col min="5903" max="5904" width="9.42578125" style="159" customWidth="1"/>
    <col min="5905" max="6146" width="9.140625" style="159"/>
    <col min="6147" max="6147" width="35.140625" style="159" customWidth="1"/>
    <col min="6148" max="6148" width="8.140625" style="159" customWidth="1"/>
    <col min="6149" max="6149" width="7.5703125" style="159" customWidth="1"/>
    <col min="6150" max="6150" width="8.140625" style="159" customWidth="1"/>
    <col min="6151" max="6151" width="8.28515625" style="159" customWidth="1"/>
    <col min="6152" max="6152" width="8.140625" style="159" customWidth="1"/>
    <col min="6153" max="6153" width="1.42578125" style="159" customWidth="1"/>
    <col min="6154" max="6154" width="7.5703125" style="159" customWidth="1"/>
    <col min="6155" max="6155" width="8" style="159" customWidth="1"/>
    <col min="6156" max="6156" width="7.5703125" style="159" customWidth="1"/>
    <col min="6157" max="6157" width="8" style="159" customWidth="1"/>
    <col min="6158" max="6158" width="7.85546875" style="159" customWidth="1"/>
    <col min="6159" max="6160" width="9.42578125" style="159" customWidth="1"/>
    <col min="6161" max="6402" width="9.140625" style="159"/>
    <col min="6403" max="6403" width="35.140625" style="159" customWidth="1"/>
    <col min="6404" max="6404" width="8.140625" style="159" customWidth="1"/>
    <col min="6405" max="6405" width="7.5703125" style="159" customWidth="1"/>
    <col min="6406" max="6406" width="8.140625" style="159" customWidth="1"/>
    <col min="6407" max="6407" width="8.28515625" style="159" customWidth="1"/>
    <col min="6408" max="6408" width="8.140625" style="159" customWidth="1"/>
    <col min="6409" max="6409" width="1.42578125" style="159" customWidth="1"/>
    <col min="6410" max="6410" width="7.5703125" style="159" customWidth="1"/>
    <col min="6411" max="6411" width="8" style="159" customWidth="1"/>
    <col min="6412" max="6412" width="7.5703125" style="159" customWidth="1"/>
    <col min="6413" max="6413" width="8" style="159" customWidth="1"/>
    <col min="6414" max="6414" width="7.85546875" style="159" customWidth="1"/>
    <col min="6415" max="6416" width="9.42578125" style="159" customWidth="1"/>
    <col min="6417" max="6658" width="9.140625" style="159"/>
    <col min="6659" max="6659" width="35.140625" style="159" customWidth="1"/>
    <col min="6660" max="6660" width="8.140625" style="159" customWidth="1"/>
    <col min="6661" max="6661" width="7.5703125" style="159" customWidth="1"/>
    <col min="6662" max="6662" width="8.140625" style="159" customWidth="1"/>
    <col min="6663" max="6663" width="8.28515625" style="159" customWidth="1"/>
    <col min="6664" max="6664" width="8.140625" style="159" customWidth="1"/>
    <col min="6665" max="6665" width="1.42578125" style="159" customWidth="1"/>
    <col min="6666" max="6666" width="7.5703125" style="159" customWidth="1"/>
    <col min="6667" max="6667" width="8" style="159" customWidth="1"/>
    <col min="6668" max="6668" width="7.5703125" style="159" customWidth="1"/>
    <col min="6669" max="6669" width="8" style="159" customWidth="1"/>
    <col min="6670" max="6670" width="7.85546875" style="159" customWidth="1"/>
    <col min="6671" max="6672" width="9.42578125" style="159" customWidth="1"/>
    <col min="6673" max="6914" width="9.140625" style="159"/>
    <col min="6915" max="6915" width="35.140625" style="159" customWidth="1"/>
    <col min="6916" max="6916" width="8.140625" style="159" customWidth="1"/>
    <col min="6917" max="6917" width="7.5703125" style="159" customWidth="1"/>
    <col min="6918" max="6918" width="8.140625" style="159" customWidth="1"/>
    <col min="6919" max="6919" width="8.28515625" style="159" customWidth="1"/>
    <col min="6920" max="6920" width="8.140625" style="159" customWidth="1"/>
    <col min="6921" max="6921" width="1.42578125" style="159" customWidth="1"/>
    <col min="6922" max="6922" width="7.5703125" style="159" customWidth="1"/>
    <col min="6923" max="6923" width="8" style="159" customWidth="1"/>
    <col min="6924" max="6924" width="7.5703125" style="159" customWidth="1"/>
    <col min="6925" max="6925" width="8" style="159" customWidth="1"/>
    <col min="6926" max="6926" width="7.85546875" style="159" customWidth="1"/>
    <col min="6927" max="6928" width="9.42578125" style="159" customWidth="1"/>
    <col min="6929" max="7170" width="9.140625" style="159"/>
    <col min="7171" max="7171" width="35.140625" style="159" customWidth="1"/>
    <col min="7172" max="7172" width="8.140625" style="159" customWidth="1"/>
    <col min="7173" max="7173" width="7.5703125" style="159" customWidth="1"/>
    <col min="7174" max="7174" width="8.140625" style="159" customWidth="1"/>
    <col min="7175" max="7175" width="8.28515625" style="159" customWidth="1"/>
    <col min="7176" max="7176" width="8.140625" style="159" customWidth="1"/>
    <col min="7177" max="7177" width="1.42578125" style="159" customWidth="1"/>
    <col min="7178" max="7178" width="7.5703125" style="159" customWidth="1"/>
    <col min="7179" max="7179" width="8" style="159" customWidth="1"/>
    <col min="7180" max="7180" width="7.5703125" style="159" customWidth="1"/>
    <col min="7181" max="7181" width="8" style="159" customWidth="1"/>
    <col min="7182" max="7182" width="7.85546875" style="159" customWidth="1"/>
    <col min="7183" max="7184" width="9.42578125" style="159" customWidth="1"/>
    <col min="7185" max="7426" width="9.140625" style="159"/>
    <col min="7427" max="7427" width="35.140625" style="159" customWidth="1"/>
    <col min="7428" max="7428" width="8.140625" style="159" customWidth="1"/>
    <col min="7429" max="7429" width="7.5703125" style="159" customWidth="1"/>
    <col min="7430" max="7430" width="8.140625" style="159" customWidth="1"/>
    <col min="7431" max="7431" width="8.28515625" style="159" customWidth="1"/>
    <col min="7432" max="7432" width="8.140625" style="159" customWidth="1"/>
    <col min="7433" max="7433" width="1.42578125" style="159" customWidth="1"/>
    <col min="7434" max="7434" width="7.5703125" style="159" customWidth="1"/>
    <col min="7435" max="7435" width="8" style="159" customWidth="1"/>
    <col min="7436" max="7436" width="7.5703125" style="159" customWidth="1"/>
    <col min="7437" max="7437" width="8" style="159" customWidth="1"/>
    <col min="7438" max="7438" width="7.85546875" style="159" customWidth="1"/>
    <col min="7439" max="7440" width="9.42578125" style="159" customWidth="1"/>
    <col min="7441" max="7682" width="9.140625" style="159"/>
    <col min="7683" max="7683" width="35.140625" style="159" customWidth="1"/>
    <col min="7684" max="7684" width="8.140625" style="159" customWidth="1"/>
    <col min="7685" max="7685" width="7.5703125" style="159" customWidth="1"/>
    <col min="7686" max="7686" width="8.140625" style="159" customWidth="1"/>
    <col min="7687" max="7687" width="8.28515625" style="159" customWidth="1"/>
    <col min="7688" max="7688" width="8.140625" style="159" customWidth="1"/>
    <col min="7689" max="7689" width="1.42578125" style="159" customWidth="1"/>
    <col min="7690" max="7690" width="7.5703125" style="159" customWidth="1"/>
    <col min="7691" max="7691" width="8" style="159" customWidth="1"/>
    <col min="7692" max="7692" width="7.5703125" style="159" customWidth="1"/>
    <col min="7693" max="7693" width="8" style="159" customWidth="1"/>
    <col min="7694" max="7694" width="7.85546875" style="159" customWidth="1"/>
    <col min="7695" max="7696" width="9.42578125" style="159" customWidth="1"/>
    <col min="7697" max="7938" width="9.140625" style="159"/>
    <col min="7939" max="7939" width="35.140625" style="159" customWidth="1"/>
    <col min="7940" max="7940" width="8.140625" style="159" customWidth="1"/>
    <col min="7941" max="7941" width="7.5703125" style="159" customWidth="1"/>
    <col min="7942" max="7942" width="8.140625" style="159" customWidth="1"/>
    <col min="7943" max="7943" width="8.28515625" style="159" customWidth="1"/>
    <col min="7944" max="7944" width="8.140625" style="159" customWidth="1"/>
    <col min="7945" max="7945" width="1.42578125" style="159" customWidth="1"/>
    <col min="7946" max="7946" width="7.5703125" style="159" customWidth="1"/>
    <col min="7947" max="7947" width="8" style="159" customWidth="1"/>
    <col min="7948" max="7948" width="7.5703125" style="159" customWidth="1"/>
    <col min="7949" max="7949" width="8" style="159" customWidth="1"/>
    <col min="7950" max="7950" width="7.85546875" style="159" customWidth="1"/>
    <col min="7951" max="7952" width="9.42578125" style="159" customWidth="1"/>
    <col min="7953" max="8194" width="9.140625" style="159"/>
    <col min="8195" max="8195" width="35.140625" style="159" customWidth="1"/>
    <col min="8196" max="8196" width="8.140625" style="159" customWidth="1"/>
    <col min="8197" max="8197" width="7.5703125" style="159" customWidth="1"/>
    <col min="8198" max="8198" width="8.140625" style="159" customWidth="1"/>
    <col min="8199" max="8199" width="8.28515625" style="159" customWidth="1"/>
    <col min="8200" max="8200" width="8.140625" style="159" customWidth="1"/>
    <col min="8201" max="8201" width="1.42578125" style="159" customWidth="1"/>
    <col min="8202" max="8202" width="7.5703125" style="159" customWidth="1"/>
    <col min="8203" max="8203" width="8" style="159" customWidth="1"/>
    <col min="8204" max="8204" width="7.5703125" style="159" customWidth="1"/>
    <col min="8205" max="8205" width="8" style="159" customWidth="1"/>
    <col min="8206" max="8206" width="7.85546875" style="159" customWidth="1"/>
    <col min="8207" max="8208" width="9.42578125" style="159" customWidth="1"/>
    <col min="8209" max="8450" width="9.140625" style="159"/>
    <col min="8451" max="8451" width="35.140625" style="159" customWidth="1"/>
    <col min="8452" max="8452" width="8.140625" style="159" customWidth="1"/>
    <col min="8453" max="8453" width="7.5703125" style="159" customWidth="1"/>
    <col min="8454" max="8454" width="8.140625" style="159" customWidth="1"/>
    <col min="8455" max="8455" width="8.28515625" style="159" customWidth="1"/>
    <col min="8456" max="8456" width="8.140625" style="159" customWidth="1"/>
    <col min="8457" max="8457" width="1.42578125" style="159" customWidth="1"/>
    <col min="8458" max="8458" width="7.5703125" style="159" customWidth="1"/>
    <col min="8459" max="8459" width="8" style="159" customWidth="1"/>
    <col min="8460" max="8460" width="7.5703125" style="159" customWidth="1"/>
    <col min="8461" max="8461" width="8" style="159" customWidth="1"/>
    <col min="8462" max="8462" width="7.85546875" style="159" customWidth="1"/>
    <col min="8463" max="8464" width="9.42578125" style="159" customWidth="1"/>
    <col min="8465" max="8706" width="9.140625" style="159"/>
    <col min="8707" max="8707" width="35.140625" style="159" customWidth="1"/>
    <col min="8708" max="8708" width="8.140625" style="159" customWidth="1"/>
    <col min="8709" max="8709" width="7.5703125" style="159" customWidth="1"/>
    <col min="8710" max="8710" width="8.140625" style="159" customWidth="1"/>
    <col min="8711" max="8711" width="8.28515625" style="159" customWidth="1"/>
    <col min="8712" max="8712" width="8.140625" style="159" customWidth="1"/>
    <col min="8713" max="8713" width="1.42578125" style="159" customWidth="1"/>
    <col min="8714" max="8714" width="7.5703125" style="159" customWidth="1"/>
    <col min="8715" max="8715" width="8" style="159" customWidth="1"/>
    <col min="8716" max="8716" width="7.5703125" style="159" customWidth="1"/>
    <col min="8717" max="8717" width="8" style="159" customWidth="1"/>
    <col min="8718" max="8718" width="7.85546875" style="159" customWidth="1"/>
    <col min="8719" max="8720" width="9.42578125" style="159" customWidth="1"/>
    <col min="8721" max="8962" width="9.140625" style="159"/>
    <col min="8963" max="8963" width="35.140625" style="159" customWidth="1"/>
    <col min="8964" max="8964" width="8.140625" style="159" customWidth="1"/>
    <col min="8965" max="8965" width="7.5703125" style="159" customWidth="1"/>
    <col min="8966" max="8966" width="8.140625" style="159" customWidth="1"/>
    <col min="8967" max="8967" width="8.28515625" style="159" customWidth="1"/>
    <col min="8968" max="8968" width="8.140625" style="159" customWidth="1"/>
    <col min="8969" max="8969" width="1.42578125" style="159" customWidth="1"/>
    <col min="8970" max="8970" width="7.5703125" style="159" customWidth="1"/>
    <col min="8971" max="8971" width="8" style="159" customWidth="1"/>
    <col min="8972" max="8972" width="7.5703125" style="159" customWidth="1"/>
    <col min="8973" max="8973" width="8" style="159" customWidth="1"/>
    <col min="8974" max="8974" width="7.85546875" style="159" customWidth="1"/>
    <col min="8975" max="8976" width="9.42578125" style="159" customWidth="1"/>
    <col min="8977" max="9218" width="9.140625" style="159"/>
    <col min="9219" max="9219" width="35.140625" style="159" customWidth="1"/>
    <col min="9220" max="9220" width="8.140625" style="159" customWidth="1"/>
    <col min="9221" max="9221" width="7.5703125" style="159" customWidth="1"/>
    <col min="9222" max="9222" width="8.140625" style="159" customWidth="1"/>
    <col min="9223" max="9223" width="8.28515625" style="159" customWidth="1"/>
    <col min="9224" max="9224" width="8.140625" style="159" customWidth="1"/>
    <col min="9225" max="9225" width="1.42578125" style="159" customWidth="1"/>
    <col min="9226" max="9226" width="7.5703125" style="159" customWidth="1"/>
    <col min="9227" max="9227" width="8" style="159" customWidth="1"/>
    <col min="9228" max="9228" width="7.5703125" style="159" customWidth="1"/>
    <col min="9229" max="9229" width="8" style="159" customWidth="1"/>
    <col min="9230" max="9230" width="7.85546875" style="159" customWidth="1"/>
    <col min="9231" max="9232" width="9.42578125" style="159" customWidth="1"/>
    <col min="9233" max="9474" width="9.140625" style="159"/>
    <col min="9475" max="9475" width="35.140625" style="159" customWidth="1"/>
    <col min="9476" max="9476" width="8.140625" style="159" customWidth="1"/>
    <col min="9477" max="9477" width="7.5703125" style="159" customWidth="1"/>
    <col min="9478" max="9478" width="8.140625" style="159" customWidth="1"/>
    <col min="9479" max="9479" width="8.28515625" style="159" customWidth="1"/>
    <col min="9480" max="9480" width="8.140625" style="159" customWidth="1"/>
    <col min="9481" max="9481" width="1.42578125" style="159" customWidth="1"/>
    <col min="9482" max="9482" width="7.5703125" style="159" customWidth="1"/>
    <col min="9483" max="9483" width="8" style="159" customWidth="1"/>
    <col min="9484" max="9484" width="7.5703125" style="159" customWidth="1"/>
    <col min="9485" max="9485" width="8" style="159" customWidth="1"/>
    <col min="9486" max="9486" width="7.85546875" style="159" customWidth="1"/>
    <col min="9487" max="9488" width="9.42578125" style="159" customWidth="1"/>
    <col min="9489" max="9730" width="9.140625" style="159"/>
    <col min="9731" max="9731" width="35.140625" style="159" customWidth="1"/>
    <col min="9732" max="9732" width="8.140625" style="159" customWidth="1"/>
    <col min="9733" max="9733" width="7.5703125" style="159" customWidth="1"/>
    <col min="9734" max="9734" width="8.140625" style="159" customWidth="1"/>
    <col min="9735" max="9735" width="8.28515625" style="159" customWidth="1"/>
    <col min="9736" max="9736" width="8.140625" style="159" customWidth="1"/>
    <col min="9737" max="9737" width="1.42578125" style="159" customWidth="1"/>
    <col min="9738" max="9738" width="7.5703125" style="159" customWidth="1"/>
    <col min="9739" max="9739" width="8" style="159" customWidth="1"/>
    <col min="9740" max="9740" width="7.5703125" style="159" customWidth="1"/>
    <col min="9741" max="9741" width="8" style="159" customWidth="1"/>
    <col min="9742" max="9742" width="7.85546875" style="159" customWidth="1"/>
    <col min="9743" max="9744" width="9.42578125" style="159" customWidth="1"/>
    <col min="9745" max="9986" width="9.140625" style="159"/>
    <col min="9987" max="9987" width="35.140625" style="159" customWidth="1"/>
    <col min="9988" max="9988" width="8.140625" style="159" customWidth="1"/>
    <col min="9989" max="9989" width="7.5703125" style="159" customWidth="1"/>
    <col min="9990" max="9990" width="8.140625" style="159" customWidth="1"/>
    <col min="9991" max="9991" width="8.28515625" style="159" customWidth="1"/>
    <col min="9992" max="9992" width="8.140625" style="159" customWidth="1"/>
    <col min="9993" max="9993" width="1.42578125" style="159" customWidth="1"/>
    <col min="9994" max="9994" width="7.5703125" style="159" customWidth="1"/>
    <col min="9995" max="9995" width="8" style="159" customWidth="1"/>
    <col min="9996" max="9996" width="7.5703125" style="159" customWidth="1"/>
    <col min="9997" max="9997" width="8" style="159" customWidth="1"/>
    <col min="9998" max="9998" width="7.85546875" style="159" customWidth="1"/>
    <col min="9999" max="10000" width="9.42578125" style="159" customWidth="1"/>
    <col min="10001" max="10242" width="9.140625" style="159"/>
    <col min="10243" max="10243" width="35.140625" style="159" customWidth="1"/>
    <col min="10244" max="10244" width="8.140625" style="159" customWidth="1"/>
    <col min="10245" max="10245" width="7.5703125" style="159" customWidth="1"/>
    <col min="10246" max="10246" width="8.140625" style="159" customWidth="1"/>
    <col min="10247" max="10247" width="8.28515625" style="159" customWidth="1"/>
    <col min="10248" max="10248" width="8.140625" style="159" customWidth="1"/>
    <col min="10249" max="10249" width="1.42578125" style="159" customWidth="1"/>
    <col min="10250" max="10250" width="7.5703125" style="159" customWidth="1"/>
    <col min="10251" max="10251" width="8" style="159" customWidth="1"/>
    <col min="10252" max="10252" width="7.5703125" style="159" customWidth="1"/>
    <col min="10253" max="10253" width="8" style="159" customWidth="1"/>
    <col min="10254" max="10254" width="7.85546875" style="159" customWidth="1"/>
    <col min="10255" max="10256" width="9.42578125" style="159" customWidth="1"/>
    <col min="10257" max="10498" width="9.140625" style="159"/>
    <col min="10499" max="10499" width="35.140625" style="159" customWidth="1"/>
    <col min="10500" max="10500" width="8.140625" style="159" customWidth="1"/>
    <col min="10501" max="10501" width="7.5703125" style="159" customWidth="1"/>
    <col min="10502" max="10502" width="8.140625" style="159" customWidth="1"/>
    <col min="10503" max="10503" width="8.28515625" style="159" customWidth="1"/>
    <col min="10504" max="10504" width="8.140625" style="159" customWidth="1"/>
    <col min="10505" max="10505" width="1.42578125" style="159" customWidth="1"/>
    <col min="10506" max="10506" width="7.5703125" style="159" customWidth="1"/>
    <col min="10507" max="10507" width="8" style="159" customWidth="1"/>
    <col min="10508" max="10508" width="7.5703125" style="159" customWidth="1"/>
    <col min="10509" max="10509" width="8" style="159" customWidth="1"/>
    <col min="10510" max="10510" width="7.85546875" style="159" customWidth="1"/>
    <col min="10511" max="10512" width="9.42578125" style="159" customWidth="1"/>
    <col min="10513" max="10754" width="9.140625" style="159"/>
    <col min="10755" max="10755" width="35.140625" style="159" customWidth="1"/>
    <col min="10756" max="10756" width="8.140625" style="159" customWidth="1"/>
    <col min="10757" max="10757" width="7.5703125" style="159" customWidth="1"/>
    <col min="10758" max="10758" width="8.140625" style="159" customWidth="1"/>
    <col min="10759" max="10759" width="8.28515625" style="159" customWidth="1"/>
    <col min="10760" max="10760" width="8.140625" style="159" customWidth="1"/>
    <col min="10761" max="10761" width="1.42578125" style="159" customWidth="1"/>
    <col min="10762" max="10762" width="7.5703125" style="159" customWidth="1"/>
    <col min="10763" max="10763" width="8" style="159" customWidth="1"/>
    <col min="10764" max="10764" width="7.5703125" style="159" customWidth="1"/>
    <col min="10765" max="10765" width="8" style="159" customWidth="1"/>
    <col min="10766" max="10766" width="7.85546875" style="159" customWidth="1"/>
    <col min="10767" max="10768" width="9.42578125" style="159" customWidth="1"/>
    <col min="10769" max="11010" width="9.140625" style="159"/>
    <col min="11011" max="11011" width="35.140625" style="159" customWidth="1"/>
    <col min="11012" max="11012" width="8.140625" style="159" customWidth="1"/>
    <col min="11013" max="11013" width="7.5703125" style="159" customWidth="1"/>
    <col min="11014" max="11014" width="8.140625" style="159" customWidth="1"/>
    <col min="11015" max="11015" width="8.28515625" style="159" customWidth="1"/>
    <col min="11016" max="11016" width="8.140625" style="159" customWidth="1"/>
    <col min="11017" max="11017" width="1.42578125" style="159" customWidth="1"/>
    <col min="11018" max="11018" width="7.5703125" style="159" customWidth="1"/>
    <col min="11019" max="11019" width="8" style="159" customWidth="1"/>
    <col min="11020" max="11020" width="7.5703125" style="159" customWidth="1"/>
    <col min="11021" max="11021" width="8" style="159" customWidth="1"/>
    <col min="11022" max="11022" width="7.85546875" style="159" customWidth="1"/>
    <col min="11023" max="11024" width="9.42578125" style="159" customWidth="1"/>
    <col min="11025" max="11266" width="9.140625" style="159"/>
    <col min="11267" max="11267" width="35.140625" style="159" customWidth="1"/>
    <col min="11268" max="11268" width="8.140625" style="159" customWidth="1"/>
    <col min="11269" max="11269" width="7.5703125" style="159" customWidth="1"/>
    <col min="11270" max="11270" width="8.140625" style="159" customWidth="1"/>
    <col min="11271" max="11271" width="8.28515625" style="159" customWidth="1"/>
    <col min="11272" max="11272" width="8.140625" style="159" customWidth="1"/>
    <col min="11273" max="11273" width="1.42578125" style="159" customWidth="1"/>
    <col min="11274" max="11274" width="7.5703125" style="159" customWidth="1"/>
    <col min="11275" max="11275" width="8" style="159" customWidth="1"/>
    <col min="11276" max="11276" width="7.5703125" style="159" customWidth="1"/>
    <col min="11277" max="11277" width="8" style="159" customWidth="1"/>
    <col min="11278" max="11278" width="7.85546875" style="159" customWidth="1"/>
    <col min="11279" max="11280" width="9.42578125" style="159" customWidth="1"/>
    <col min="11281" max="11522" width="9.140625" style="159"/>
    <col min="11523" max="11523" width="35.140625" style="159" customWidth="1"/>
    <col min="11524" max="11524" width="8.140625" style="159" customWidth="1"/>
    <col min="11525" max="11525" width="7.5703125" style="159" customWidth="1"/>
    <col min="11526" max="11526" width="8.140625" style="159" customWidth="1"/>
    <col min="11527" max="11527" width="8.28515625" style="159" customWidth="1"/>
    <col min="11528" max="11528" width="8.140625" style="159" customWidth="1"/>
    <col min="11529" max="11529" width="1.42578125" style="159" customWidth="1"/>
    <col min="11530" max="11530" width="7.5703125" style="159" customWidth="1"/>
    <col min="11531" max="11531" width="8" style="159" customWidth="1"/>
    <col min="11532" max="11532" width="7.5703125" style="159" customWidth="1"/>
    <col min="11533" max="11533" width="8" style="159" customWidth="1"/>
    <col min="11534" max="11534" width="7.85546875" style="159" customWidth="1"/>
    <col min="11535" max="11536" width="9.42578125" style="159" customWidth="1"/>
    <col min="11537" max="11778" width="9.140625" style="159"/>
    <col min="11779" max="11779" width="35.140625" style="159" customWidth="1"/>
    <col min="11780" max="11780" width="8.140625" style="159" customWidth="1"/>
    <col min="11781" max="11781" width="7.5703125" style="159" customWidth="1"/>
    <col min="11782" max="11782" width="8.140625" style="159" customWidth="1"/>
    <col min="11783" max="11783" width="8.28515625" style="159" customWidth="1"/>
    <col min="11784" max="11784" width="8.140625" style="159" customWidth="1"/>
    <col min="11785" max="11785" width="1.42578125" style="159" customWidth="1"/>
    <col min="11786" max="11786" width="7.5703125" style="159" customWidth="1"/>
    <col min="11787" max="11787" width="8" style="159" customWidth="1"/>
    <col min="11788" max="11788" width="7.5703125" style="159" customWidth="1"/>
    <col min="11789" max="11789" width="8" style="159" customWidth="1"/>
    <col min="11790" max="11790" width="7.85546875" style="159" customWidth="1"/>
    <col min="11791" max="11792" width="9.42578125" style="159" customWidth="1"/>
    <col min="11793" max="12034" width="9.140625" style="159"/>
    <col min="12035" max="12035" width="35.140625" style="159" customWidth="1"/>
    <col min="12036" max="12036" width="8.140625" style="159" customWidth="1"/>
    <col min="12037" max="12037" width="7.5703125" style="159" customWidth="1"/>
    <col min="12038" max="12038" width="8.140625" style="159" customWidth="1"/>
    <col min="12039" max="12039" width="8.28515625" style="159" customWidth="1"/>
    <col min="12040" max="12040" width="8.140625" style="159" customWidth="1"/>
    <col min="12041" max="12041" width="1.42578125" style="159" customWidth="1"/>
    <col min="12042" max="12042" width="7.5703125" style="159" customWidth="1"/>
    <col min="12043" max="12043" width="8" style="159" customWidth="1"/>
    <col min="12044" max="12044" width="7.5703125" style="159" customWidth="1"/>
    <col min="12045" max="12045" width="8" style="159" customWidth="1"/>
    <col min="12046" max="12046" width="7.85546875" style="159" customWidth="1"/>
    <col min="12047" max="12048" width="9.42578125" style="159" customWidth="1"/>
    <col min="12049" max="12290" width="9.140625" style="159"/>
    <col min="12291" max="12291" width="35.140625" style="159" customWidth="1"/>
    <col min="12292" max="12292" width="8.140625" style="159" customWidth="1"/>
    <col min="12293" max="12293" width="7.5703125" style="159" customWidth="1"/>
    <col min="12294" max="12294" width="8.140625" style="159" customWidth="1"/>
    <col min="12295" max="12295" width="8.28515625" style="159" customWidth="1"/>
    <col min="12296" max="12296" width="8.140625" style="159" customWidth="1"/>
    <col min="12297" max="12297" width="1.42578125" style="159" customWidth="1"/>
    <col min="12298" max="12298" width="7.5703125" style="159" customWidth="1"/>
    <col min="12299" max="12299" width="8" style="159" customWidth="1"/>
    <col min="12300" max="12300" width="7.5703125" style="159" customWidth="1"/>
    <col min="12301" max="12301" width="8" style="159" customWidth="1"/>
    <col min="12302" max="12302" width="7.85546875" style="159" customWidth="1"/>
    <col min="12303" max="12304" width="9.42578125" style="159" customWidth="1"/>
    <col min="12305" max="12546" width="9.140625" style="159"/>
    <col min="12547" max="12547" width="35.140625" style="159" customWidth="1"/>
    <col min="12548" max="12548" width="8.140625" style="159" customWidth="1"/>
    <col min="12549" max="12549" width="7.5703125" style="159" customWidth="1"/>
    <col min="12550" max="12550" width="8.140625" style="159" customWidth="1"/>
    <col min="12551" max="12551" width="8.28515625" style="159" customWidth="1"/>
    <col min="12552" max="12552" width="8.140625" style="159" customWidth="1"/>
    <col min="12553" max="12553" width="1.42578125" style="159" customWidth="1"/>
    <col min="12554" max="12554" width="7.5703125" style="159" customWidth="1"/>
    <col min="12555" max="12555" width="8" style="159" customWidth="1"/>
    <col min="12556" max="12556" width="7.5703125" style="159" customWidth="1"/>
    <col min="12557" max="12557" width="8" style="159" customWidth="1"/>
    <col min="12558" max="12558" width="7.85546875" style="159" customWidth="1"/>
    <col min="12559" max="12560" width="9.42578125" style="159" customWidth="1"/>
    <col min="12561" max="12802" width="9.140625" style="159"/>
    <col min="12803" max="12803" width="35.140625" style="159" customWidth="1"/>
    <col min="12804" max="12804" width="8.140625" style="159" customWidth="1"/>
    <col min="12805" max="12805" width="7.5703125" style="159" customWidth="1"/>
    <col min="12806" max="12806" width="8.140625" style="159" customWidth="1"/>
    <col min="12807" max="12807" width="8.28515625" style="159" customWidth="1"/>
    <col min="12808" max="12808" width="8.140625" style="159" customWidth="1"/>
    <col min="12809" max="12809" width="1.42578125" style="159" customWidth="1"/>
    <col min="12810" max="12810" width="7.5703125" style="159" customWidth="1"/>
    <col min="12811" max="12811" width="8" style="159" customWidth="1"/>
    <col min="12812" max="12812" width="7.5703125" style="159" customWidth="1"/>
    <col min="12813" max="12813" width="8" style="159" customWidth="1"/>
    <col min="12814" max="12814" width="7.85546875" style="159" customWidth="1"/>
    <col min="12815" max="12816" width="9.42578125" style="159" customWidth="1"/>
    <col min="12817" max="13058" width="9.140625" style="159"/>
    <col min="13059" max="13059" width="35.140625" style="159" customWidth="1"/>
    <col min="13060" max="13060" width="8.140625" style="159" customWidth="1"/>
    <col min="13061" max="13061" width="7.5703125" style="159" customWidth="1"/>
    <col min="13062" max="13062" width="8.140625" style="159" customWidth="1"/>
    <col min="13063" max="13063" width="8.28515625" style="159" customWidth="1"/>
    <col min="13064" max="13064" width="8.140625" style="159" customWidth="1"/>
    <col min="13065" max="13065" width="1.42578125" style="159" customWidth="1"/>
    <col min="13066" max="13066" width="7.5703125" style="159" customWidth="1"/>
    <col min="13067" max="13067" width="8" style="159" customWidth="1"/>
    <col min="13068" max="13068" width="7.5703125" style="159" customWidth="1"/>
    <col min="13069" max="13069" width="8" style="159" customWidth="1"/>
    <col min="13070" max="13070" width="7.85546875" style="159" customWidth="1"/>
    <col min="13071" max="13072" width="9.42578125" style="159" customWidth="1"/>
    <col min="13073" max="13314" width="9.140625" style="159"/>
    <col min="13315" max="13315" width="35.140625" style="159" customWidth="1"/>
    <col min="13316" max="13316" width="8.140625" style="159" customWidth="1"/>
    <col min="13317" max="13317" width="7.5703125" style="159" customWidth="1"/>
    <col min="13318" max="13318" width="8.140625" style="159" customWidth="1"/>
    <col min="13319" max="13319" width="8.28515625" style="159" customWidth="1"/>
    <col min="13320" max="13320" width="8.140625" style="159" customWidth="1"/>
    <col min="13321" max="13321" width="1.42578125" style="159" customWidth="1"/>
    <col min="13322" max="13322" width="7.5703125" style="159" customWidth="1"/>
    <col min="13323" max="13323" width="8" style="159" customWidth="1"/>
    <col min="13324" max="13324" width="7.5703125" style="159" customWidth="1"/>
    <col min="13325" max="13325" width="8" style="159" customWidth="1"/>
    <col min="13326" max="13326" width="7.85546875" style="159" customWidth="1"/>
    <col min="13327" max="13328" width="9.42578125" style="159" customWidth="1"/>
    <col min="13329" max="13570" width="9.140625" style="159"/>
    <col min="13571" max="13571" width="35.140625" style="159" customWidth="1"/>
    <col min="13572" max="13572" width="8.140625" style="159" customWidth="1"/>
    <col min="13573" max="13573" width="7.5703125" style="159" customWidth="1"/>
    <col min="13574" max="13574" width="8.140625" style="159" customWidth="1"/>
    <col min="13575" max="13575" width="8.28515625" style="159" customWidth="1"/>
    <col min="13576" max="13576" width="8.140625" style="159" customWidth="1"/>
    <col min="13577" max="13577" width="1.42578125" style="159" customWidth="1"/>
    <col min="13578" max="13578" width="7.5703125" style="159" customWidth="1"/>
    <col min="13579" max="13579" width="8" style="159" customWidth="1"/>
    <col min="13580" max="13580" width="7.5703125" style="159" customWidth="1"/>
    <col min="13581" max="13581" width="8" style="159" customWidth="1"/>
    <col min="13582" max="13582" width="7.85546875" style="159" customWidth="1"/>
    <col min="13583" max="13584" width="9.42578125" style="159" customWidth="1"/>
    <col min="13585" max="13826" width="9.140625" style="159"/>
    <col min="13827" max="13827" width="35.140625" style="159" customWidth="1"/>
    <col min="13828" max="13828" width="8.140625" style="159" customWidth="1"/>
    <col min="13829" max="13829" width="7.5703125" style="159" customWidth="1"/>
    <col min="13830" max="13830" width="8.140625" style="159" customWidth="1"/>
    <col min="13831" max="13831" width="8.28515625" style="159" customWidth="1"/>
    <col min="13832" max="13832" width="8.140625" style="159" customWidth="1"/>
    <col min="13833" max="13833" width="1.42578125" style="159" customWidth="1"/>
    <col min="13834" max="13834" width="7.5703125" style="159" customWidth="1"/>
    <col min="13835" max="13835" width="8" style="159" customWidth="1"/>
    <col min="13836" max="13836" width="7.5703125" style="159" customWidth="1"/>
    <col min="13837" max="13837" width="8" style="159" customWidth="1"/>
    <col min="13838" max="13838" width="7.85546875" style="159" customWidth="1"/>
    <col min="13839" max="13840" width="9.42578125" style="159" customWidth="1"/>
    <col min="13841" max="14082" width="9.140625" style="159"/>
    <col min="14083" max="14083" width="35.140625" style="159" customWidth="1"/>
    <col min="14084" max="14084" width="8.140625" style="159" customWidth="1"/>
    <col min="14085" max="14085" width="7.5703125" style="159" customWidth="1"/>
    <col min="14086" max="14086" width="8.140625" style="159" customWidth="1"/>
    <col min="14087" max="14087" width="8.28515625" style="159" customWidth="1"/>
    <col min="14088" max="14088" width="8.140625" style="159" customWidth="1"/>
    <col min="14089" max="14089" width="1.42578125" style="159" customWidth="1"/>
    <col min="14090" max="14090" width="7.5703125" style="159" customWidth="1"/>
    <col min="14091" max="14091" width="8" style="159" customWidth="1"/>
    <col min="14092" max="14092" width="7.5703125" style="159" customWidth="1"/>
    <col min="14093" max="14093" width="8" style="159" customWidth="1"/>
    <col min="14094" max="14094" width="7.85546875" style="159" customWidth="1"/>
    <col min="14095" max="14096" width="9.42578125" style="159" customWidth="1"/>
    <col min="14097" max="14338" width="9.140625" style="159"/>
    <col min="14339" max="14339" width="35.140625" style="159" customWidth="1"/>
    <col min="14340" max="14340" width="8.140625" style="159" customWidth="1"/>
    <col min="14341" max="14341" width="7.5703125" style="159" customWidth="1"/>
    <col min="14342" max="14342" width="8.140625" style="159" customWidth="1"/>
    <col min="14343" max="14343" width="8.28515625" style="159" customWidth="1"/>
    <col min="14344" max="14344" width="8.140625" style="159" customWidth="1"/>
    <col min="14345" max="14345" width="1.42578125" style="159" customWidth="1"/>
    <col min="14346" max="14346" width="7.5703125" style="159" customWidth="1"/>
    <col min="14347" max="14347" width="8" style="159" customWidth="1"/>
    <col min="14348" max="14348" width="7.5703125" style="159" customWidth="1"/>
    <col min="14349" max="14349" width="8" style="159" customWidth="1"/>
    <col min="14350" max="14350" width="7.85546875" style="159" customWidth="1"/>
    <col min="14351" max="14352" width="9.42578125" style="159" customWidth="1"/>
    <col min="14353" max="14594" width="9.140625" style="159"/>
    <col min="14595" max="14595" width="35.140625" style="159" customWidth="1"/>
    <col min="14596" max="14596" width="8.140625" style="159" customWidth="1"/>
    <col min="14597" max="14597" width="7.5703125" style="159" customWidth="1"/>
    <col min="14598" max="14598" width="8.140625" style="159" customWidth="1"/>
    <col min="14599" max="14599" width="8.28515625" style="159" customWidth="1"/>
    <col min="14600" max="14600" width="8.140625" style="159" customWidth="1"/>
    <col min="14601" max="14601" width="1.42578125" style="159" customWidth="1"/>
    <col min="14602" max="14602" width="7.5703125" style="159" customWidth="1"/>
    <col min="14603" max="14603" width="8" style="159" customWidth="1"/>
    <col min="14604" max="14604" width="7.5703125" style="159" customWidth="1"/>
    <col min="14605" max="14605" width="8" style="159" customWidth="1"/>
    <col min="14606" max="14606" width="7.85546875" style="159" customWidth="1"/>
    <col min="14607" max="14608" width="9.42578125" style="159" customWidth="1"/>
    <col min="14609" max="14850" width="9.140625" style="159"/>
    <col min="14851" max="14851" width="35.140625" style="159" customWidth="1"/>
    <col min="14852" max="14852" width="8.140625" style="159" customWidth="1"/>
    <col min="14853" max="14853" width="7.5703125" style="159" customWidth="1"/>
    <col min="14854" max="14854" width="8.140625" style="159" customWidth="1"/>
    <col min="14855" max="14855" width="8.28515625" style="159" customWidth="1"/>
    <col min="14856" max="14856" width="8.140625" style="159" customWidth="1"/>
    <col min="14857" max="14857" width="1.42578125" style="159" customWidth="1"/>
    <col min="14858" max="14858" width="7.5703125" style="159" customWidth="1"/>
    <col min="14859" max="14859" width="8" style="159" customWidth="1"/>
    <col min="14860" max="14860" width="7.5703125" style="159" customWidth="1"/>
    <col min="14861" max="14861" width="8" style="159" customWidth="1"/>
    <col min="14862" max="14862" width="7.85546875" style="159" customWidth="1"/>
    <col min="14863" max="14864" width="9.42578125" style="159" customWidth="1"/>
    <col min="14865" max="15106" width="9.140625" style="159"/>
    <col min="15107" max="15107" width="35.140625" style="159" customWidth="1"/>
    <col min="15108" max="15108" width="8.140625" style="159" customWidth="1"/>
    <col min="15109" max="15109" width="7.5703125" style="159" customWidth="1"/>
    <col min="15110" max="15110" width="8.140625" style="159" customWidth="1"/>
    <col min="15111" max="15111" width="8.28515625" style="159" customWidth="1"/>
    <col min="15112" max="15112" width="8.140625" style="159" customWidth="1"/>
    <col min="15113" max="15113" width="1.42578125" style="159" customWidth="1"/>
    <col min="15114" max="15114" width="7.5703125" style="159" customWidth="1"/>
    <col min="15115" max="15115" width="8" style="159" customWidth="1"/>
    <col min="15116" max="15116" width="7.5703125" style="159" customWidth="1"/>
    <col min="15117" max="15117" width="8" style="159" customWidth="1"/>
    <col min="15118" max="15118" width="7.85546875" style="159" customWidth="1"/>
    <col min="15119" max="15120" width="9.42578125" style="159" customWidth="1"/>
    <col min="15121" max="15362" width="9.140625" style="159"/>
    <col min="15363" max="15363" width="35.140625" style="159" customWidth="1"/>
    <col min="15364" max="15364" width="8.140625" style="159" customWidth="1"/>
    <col min="15365" max="15365" width="7.5703125" style="159" customWidth="1"/>
    <col min="15366" max="15366" width="8.140625" style="159" customWidth="1"/>
    <col min="15367" max="15367" width="8.28515625" style="159" customWidth="1"/>
    <col min="15368" max="15368" width="8.140625" style="159" customWidth="1"/>
    <col min="15369" max="15369" width="1.42578125" style="159" customWidth="1"/>
    <col min="15370" max="15370" width="7.5703125" style="159" customWidth="1"/>
    <col min="15371" max="15371" width="8" style="159" customWidth="1"/>
    <col min="15372" max="15372" width="7.5703125" style="159" customWidth="1"/>
    <col min="15373" max="15373" width="8" style="159" customWidth="1"/>
    <col min="15374" max="15374" width="7.85546875" style="159" customWidth="1"/>
    <col min="15375" max="15376" width="9.42578125" style="159" customWidth="1"/>
    <col min="15377" max="15618" width="9.140625" style="159"/>
    <col min="15619" max="15619" width="35.140625" style="159" customWidth="1"/>
    <col min="15620" max="15620" width="8.140625" style="159" customWidth="1"/>
    <col min="15621" max="15621" width="7.5703125" style="159" customWidth="1"/>
    <col min="15622" max="15622" width="8.140625" style="159" customWidth="1"/>
    <col min="15623" max="15623" width="8.28515625" style="159" customWidth="1"/>
    <col min="15624" max="15624" width="8.140625" style="159" customWidth="1"/>
    <col min="15625" max="15625" width="1.42578125" style="159" customWidth="1"/>
    <col min="15626" max="15626" width="7.5703125" style="159" customWidth="1"/>
    <col min="15627" max="15627" width="8" style="159" customWidth="1"/>
    <col min="15628" max="15628" width="7.5703125" style="159" customWidth="1"/>
    <col min="15629" max="15629" width="8" style="159" customWidth="1"/>
    <col min="15630" max="15630" width="7.85546875" style="159" customWidth="1"/>
    <col min="15631" max="15632" width="9.42578125" style="159" customWidth="1"/>
    <col min="15633" max="15874" width="9.140625" style="159"/>
    <col min="15875" max="15875" width="35.140625" style="159" customWidth="1"/>
    <col min="15876" max="15876" width="8.140625" style="159" customWidth="1"/>
    <col min="15877" max="15877" width="7.5703125" style="159" customWidth="1"/>
    <col min="15878" max="15878" width="8.140625" style="159" customWidth="1"/>
    <col min="15879" max="15879" width="8.28515625" style="159" customWidth="1"/>
    <col min="15880" max="15880" width="8.140625" style="159" customWidth="1"/>
    <col min="15881" max="15881" width="1.42578125" style="159" customWidth="1"/>
    <col min="15882" max="15882" width="7.5703125" style="159" customWidth="1"/>
    <col min="15883" max="15883" width="8" style="159" customWidth="1"/>
    <col min="15884" max="15884" width="7.5703125" style="159" customWidth="1"/>
    <col min="15885" max="15885" width="8" style="159" customWidth="1"/>
    <col min="15886" max="15886" width="7.85546875" style="159" customWidth="1"/>
    <col min="15887" max="15888" width="9.42578125" style="159" customWidth="1"/>
    <col min="15889" max="16130" width="9.140625" style="159"/>
    <col min="16131" max="16131" width="35.140625" style="159" customWidth="1"/>
    <col min="16132" max="16132" width="8.140625" style="159" customWidth="1"/>
    <col min="16133" max="16133" width="7.5703125" style="159" customWidth="1"/>
    <col min="16134" max="16134" width="8.140625" style="159" customWidth="1"/>
    <col min="16135" max="16135" width="8.28515625" style="159" customWidth="1"/>
    <col min="16136" max="16136" width="8.140625" style="159" customWidth="1"/>
    <col min="16137" max="16137" width="1.42578125" style="159" customWidth="1"/>
    <col min="16138" max="16138" width="7.5703125" style="159" customWidth="1"/>
    <col min="16139" max="16139" width="8" style="159" customWidth="1"/>
    <col min="16140" max="16140" width="7.5703125" style="159" customWidth="1"/>
    <col min="16141" max="16141" width="8" style="159" customWidth="1"/>
    <col min="16142" max="16142" width="7.85546875" style="159" customWidth="1"/>
    <col min="16143" max="16144" width="9.42578125" style="159" customWidth="1"/>
    <col min="16145" max="16384" width="9.140625" style="159"/>
  </cols>
  <sheetData>
    <row r="1" spans="1:16" ht="21.75" customHeight="1">
      <c r="A1" s="467" t="s">
        <v>29</v>
      </c>
      <c r="B1" s="467"/>
      <c r="C1" s="467"/>
      <c r="D1" s="467"/>
      <c r="E1" s="467"/>
      <c r="F1" s="467"/>
      <c r="G1" s="467"/>
      <c r="H1" s="467"/>
      <c r="I1" s="467"/>
      <c r="J1" s="467"/>
      <c r="K1" s="467"/>
      <c r="L1" s="467"/>
      <c r="M1" s="467"/>
      <c r="N1" s="467"/>
      <c r="O1" s="357"/>
      <c r="P1" s="357"/>
    </row>
    <row r="2" spans="1:16" ht="35.25" customHeight="1">
      <c r="A2" s="468" t="s">
        <v>200</v>
      </c>
      <c r="B2" s="468"/>
      <c r="C2" s="468"/>
      <c r="D2" s="468"/>
      <c r="E2" s="468"/>
      <c r="F2" s="468"/>
      <c r="G2" s="468"/>
      <c r="H2" s="468"/>
      <c r="I2" s="468"/>
      <c r="J2" s="468"/>
      <c r="K2" s="468"/>
      <c r="L2" s="468"/>
      <c r="M2" s="468"/>
      <c r="N2" s="468"/>
      <c r="O2" s="358"/>
      <c r="P2" s="358"/>
    </row>
    <row r="3" spans="1:16" ht="18.75" customHeight="1">
      <c r="A3" s="469" t="s">
        <v>0</v>
      </c>
      <c r="B3" s="469" t="s">
        <v>94</v>
      </c>
      <c r="C3" s="469"/>
      <c r="D3" s="469"/>
      <c r="E3" s="469"/>
      <c r="F3" s="469"/>
      <c r="G3" s="469"/>
      <c r="H3" s="221"/>
      <c r="I3" s="469" t="s">
        <v>95</v>
      </c>
      <c r="J3" s="469"/>
      <c r="K3" s="469"/>
      <c r="L3" s="469"/>
      <c r="M3" s="469"/>
      <c r="N3" s="469"/>
      <c r="O3" s="359"/>
      <c r="P3" s="359"/>
    </row>
    <row r="4" spans="1:16" ht="24" customHeight="1">
      <c r="A4" s="469"/>
      <c r="B4" s="150">
        <v>2009</v>
      </c>
      <c r="C4" s="150">
        <v>2010</v>
      </c>
      <c r="D4" s="150">
        <v>2011</v>
      </c>
      <c r="E4" s="150">
        <v>2012</v>
      </c>
      <c r="F4" s="150">
        <v>2013</v>
      </c>
      <c r="G4" s="109">
        <v>2014</v>
      </c>
      <c r="H4" s="152"/>
      <c r="I4" s="150">
        <v>2009</v>
      </c>
      <c r="J4" s="150">
        <v>2010</v>
      </c>
      <c r="K4" s="153">
        <v>2011</v>
      </c>
      <c r="L4" s="153">
        <v>2012</v>
      </c>
      <c r="M4" s="153">
        <v>2013</v>
      </c>
      <c r="N4" s="109">
        <v>2014</v>
      </c>
      <c r="O4" s="360"/>
      <c r="P4" s="360"/>
    </row>
    <row r="5" spans="1:16" ht="30" customHeight="1">
      <c r="A5" s="150" t="s">
        <v>96</v>
      </c>
      <c r="B5" s="241">
        <v>71</v>
      </c>
      <c r="C5" s="153">
        <v>74</v>
      </c>
      <c r="D5" s="153">
        <v>66</v>
      </c>
      <c r="E5" s="153">
        <v>134</v>
      </c>
      <c r="F5" s="403">
        <v>133</v>
      </c>
      <c r="G5" s="379">
        <v>79</v>
      </c>
      <c r="H5" s="156"/>
      <c r="I5" s="241">
        <v>314</v>
      </c>
      <c r="J5" s="153">
        <v>336</v>
      </c>
      <c r="K5" s="404">
        <v>316</v>
      </c>
      <c r="L5" s="404">
        <v>324</v>
      </c>
      <c r="M5" s="405">
        <v>270</v>
      </c>
      <c r="N5" s="406">
        <v>275</v>
      </c>
      <c r="O5" s="359"/>
      <c r="P5" s="359"/>
    </row>
    <row r="6" spans="1:16" ht="30" customHeight="1">
      <c r="A6" s="150" t="s">
        <v>97</v>
      </c>
      <c r="B6" s="241">
        <v>49</v>
      </c>
      <c r="C6" s="153">
        <v>58</v>
      </c>
      <c r="D6" s="153">
        <v>56</v>
      </c>
      <c r="E6" s="153">
        <v>69</v>
      </c>
      <c r="F6" s="403">
        <v>57</v>
      </c>
      <c r="G6" s="379">
        <v>43</v>
      </c>
      <c r="H6" s="156"/>
      <c r="I6" s="241">
        <v>256</v>
      </c>
      <c r="J6" s="153">
        <v>277</v>
      </c>
      <c r="K6" s="153">
        <v>261</v>
      </c>
      <c r="L6" s="153">
        <v>200</v>
      </c>
      <c r="M6" s="153">
        <v>150</v>
      </c>
      <c r="N6" s="245">
        <v>135</v>
      </c>
      <c r="O6" s="359"/>
      <c r="P6" s="359"/>
    </row>
    <row r="7" spans="1:16" ht="30" customHeight="1">
      <c r="A7" s="150" t="s">
        <v>1</v>
      </c>
      <c r="B7" s="160">
        <f>B6/B5</f>
        <v>0.6901408450704225</v>
      </c>
      <c r="C7" s="394">
        <f>C6/C5</f>
        <v>0.78378378378378377</v>
      </c>
      <c r="D7" s="394">
        <f>D6/D5</f>
        <v>0.84848484848484851</v>
      </c>
      <c r="E7" s="394">
        <f>E6/E5</f>
        <v>0.5149253731343284</v>
      </c>
      <c r="F7" s="394">
        <f>F6/F5</f>
        <v>0.42857142857142855</v>
      </c>
      <c r="G7" s="380">
        <f t="shared" ref="G7" si="0">G6/G5</f>
        <v>0.54430379746835444</v>
      </c>
      <c r="H7" s="161"/>
      <c r="I7" s="160">
        <f>I6/I5</f>
        <v>0.8152866242038217</v>
      </c>
      <c r="J7" s="394">
        <f>J6/J5</f>
        <v>0.82440476190476186</v>
      </c>
      <c r="K7" s="394">
        <f>K6/K5</f>
        <v>0.82594936708860756</v>
      </c>
      <c r="L7" s="394">
        <f>L6/L5</f>
        <v>0.61728395061728392</v>
      </c>
      <c r="M7" s="394">
        <f>M6/M5</f>
        <v>0.55555555555555558</v>
      </c>
      <c r="N7" s="380">
        <f t="shared" ref="N7" si="1">N6/N5</f>
        <v>0.49090909090909091</v>
      </c>
      <c r="O7" s="361"/>
      <c r="P7" s="361"/>
    </row>
    <row r="8" spans="1:16" ht="56.25" customHeight="1">
      <c r="A8" s="470" t="s">
        <v>92</v>
      </c>
      <c r="B8" s="471"/>
      <c r="C8" s="471"/>
      <c r="D8" s="471"/>
      <c r="E8" s="471"/>
      <c r="F8" s="471"/>
      <c r="G8" s="471"/>
      <c r="H8" s="471"/>
      <c r="I8" s="471"/>
      <c r="J8" s="471"/>
      <c r="K8" s="471"/>
      <c r="L8" s="471"/>
      <c r="M8" s="471"/>
      <c r="N8" s="471"/>
      <c r="O8" s="362"/>
      <c r="P8" s="362"/>
    </row>
    <row r="9" spans="1:16" ht="40.5" customHeight="1">
      <c r="A9" s="472" t="s">
        <v>109</v>
      </c>
      <c r="B9" s="473"/>
      <c r="C9" s="473"/>
      <c r="D9" s="473"/>
      <c r="E9" s="473"/>
      <c r="F9" s="473"/>
      <c r="G9" s="473"/>
      <c r="H9" s="473"/>
      <c r="I9" s="473"/>
      <c r="J9" s="473"/>
      <c r="K9" s="473"/>
      <c r="L9" s="473"/>
      <c r="M9" s="473"/>
      <c r="N9" s="473"/>
      <c r="O9" s="363"/>
      <c r="P9" s="363"/>
    </row>
    <row r="10" spans="1:16" ht="35.25" customHeight="1">
      <c r="A10" s="162"/>
      <c r="B10" s="192" t="s">
        <v>67</v>
      </c>
      <c r="C10" s="192" t="s">
        <v>68</v>
      </c>
      <c r="D10" s="192" t="s">
        <v>81</v>
      </c>
      <c r="E10" s="192" t="s">
        <v>107</v>
      </c>
      <c r="F10" s="192" t="s">
        <v>128</v>
      </c>
      <c r="G10" s="109" t="s">
        <v>176</v>
      </c>
      <c r="H10" s="164"/>
      <c r="I10" s="192" t="s">
        <v>69</v>
      </c>
      <c r="J10" s="192" t="s">
        <v>70</v>
      </c>
      <c r="K10" s="192" t="s">
        <v>93</v>
      </c>
      <c r="L10" s="192" t="s">
        <v>108</v>
      </c>
      <c r="M10" s="192" t="s">
        <v>129</v>
      </c>
      <c r="N10" s="109" t="s">
        <v>177</v>
      </c>
      <c r="O10" s="364"/>
      <c r="P10" s="364"/>
    </row>
    <row r="11" spans="1:16" ht="21.95" customHeight="1">
      <c r="A11" s="162" t="s">
        <v>48</v>
      </c>
      <c r="B11" s="166">
        <v>49</v>
      </c>
      <c r="C11" s="166">
        <v>57</v>
      </c>
      <c r="D11" s="166">
        <v>52</v>
      </c>
      <c r="E11" s="166">
        <v>67</v>
      </c>
      <c r="F11" s="166">
        <v>54</v>
      </c>
      <c r="G11" s="225">
        <v>42</v>
      </c>
      <c r="H11" s="167"/>
      <c r="I11" s="162">
        <v>255</v>
      </c>
      <c r="J11" s="168">
        <v>269</v>
      </c>
      <c r="K11" s="168">
        <v>244</v>
      </c>
      <c r="L11" s="168">
        <v>195</v>
      </c>
      <c r="M11" s="168">
        <v>143</v>
      </c>
      <c r="N11" s="232">
        <v>133</v>
      </c>
      <c r="O11" s="365"/>
      <c r="P11" s="365"/>
    </row>
    <row r="12" spans="1:16" ht="21.95" customHeight="1">
      <c r="A12" s="169" t="s">
        <v>61</v>
      </c>
      <c r="B12" s="176">
        <v>0.04</v>
      </c>
      <c r="C12" s="176">
        <v>0.04</v>
      </c>
      <c r="D12" s="176">
        <v>0.08</v>
      </c>
      <c r="E12" s="176">
        <v>0.12</v>
      </c>
      <c r="F12" s="176">
        <v>0.06</v>
      </c>
      <c r="G12" s="381">
        <v>7.0000000000000007E-2</v>
      </c>
      <c r="H12" s="167"/>
      <c r="I12" s="176">
        <v>0</v>
      </c>
      <c r="J12" s="176">
        <v>0</v>
      </c>
      <c r="K12" s="176">
        <v>0</v>
      </c>
      <c r="L12" s="176">
        <v>0</v>
      </c>
      <c r="M12" s="176">
        <v>0</v>
      </c>
      <c r="N12" s="381">
        <v>0</v>
      </c>
      <c r="O12" s="366"/>
      <c r="P12" s="366"/>
    </row>
    <row r="13" spans="1:16" ht="21.95" customHeight="1">
      <c r="A13" s="169" t="s">
        <v>62</v>
      </c>
      <c r="B13" s="176">
        <v>0.31</v>
      </c>
      <c r="C13" s="176">
        <v>0.35</v>
      </c>
      <c r="D13" s="176">
        <v>0.19</v>
      </c>
      <c r="E13" s="176">
        <v>0.22</v>
      </c>
      <c r="F13" s="176">
        <v>0.15</v>
      </c>
      <c r="G13" s="381">
        <v>0.14000000000000001</v>
      </c>
      <c r="H13" s="167"/>
      <c r="I13" s="176">
        <v>0.05</v>
      </c>
      <c r="J13" s="176">
        <v>0.01</v>
      </c>
      <c r="K13" s="176">
        <v>0</v>
      </c>
      <c r="L13" s="176">
        <v>0.02</v>
      </c>
      <c r="M13" s="176">
        <v>0.01</v>
      </c>
      <c r="N13" s="381">
        <v>0.01</v>
      </c>
      <c r="O13" s="366"/>
      <c r="P13" s="366"/>
    </row>
    <row r="14" spans="1:16" ht="21.95" customHeight="1">
      <c r="A14" s="169" t="s">
        <v>63</v>
      </c>
      <c r="B14" s="176">
        <v>0.02</v>
      </c>
      <c r="C14" s="176">
        <v>0</v>
      </c>
      <c r="D14" s="176">
        <v>0</v>
      </c>
      <c r="E14" s="176">
        <v>0.01</v>
      </c>
      <c r="F14" s="176">
        <v>0.04</v>
      </c>
      <c r="G14" s="381">
        <v>0</v>
      </c>
      <c r="H14" s="167"/>
      <c r="I14" s="176">
        <v>0.12</v>
      </c>
      <c r="J14" s="176">
        <v>0.1</v>
      </c>
      <c r="K14" s="176">
        <v>0.13</v>
      </c>
      <c r="L14" s="176">
        <v>0.09</v>
      </c>
      <c r="M14" s="176">
        <v>0.08</v>
      </c>
      <c r="N14" s="381">
        <v>0.11</v>
      </c>
      <c r="O14" s="366"/>
      <c r="P14" s="366"/>
    </row>
    <row r="15" spans="1:16" ht="21.95" customHeight="1">
      <c r="A15" s="169" t="s">
        <v>64</v>
      </c>
      <c r="B15" s="176">
        <v>0.06</v>
      </c>
      <c r="C15" s="176">
        <v>0.09</v>
      </c>
      <c r="D15" s="176">
        <v>0</v>
      </c>
      <c r="E15" s="176">
        <v>0.03</v>
      </c>
      <c r="F15" s="176">
        <v>0.06</v>
      </c>
      <c r="G15" s="381">
        <v>7.0000000000000007E-2</v>
      </c>
      <c r="H15" s="167"/>
      <c r="I15" s="176">
        <v>0.04</v>
      </c>
      <c r="J15" s="176">
        <v>0.03</v>
      </c>
      <c r="K15" s="176">
        <v>0.01</v>
      </c>
      <c r="L15" s="176">
        <v>0.02</v>
      </c>
      <c r="M15" s="176">
        <v>0.02</v>
      </c>
      <c r="N15" s="381">
        <v>0.02</v>
      </c>
      <c r="O15" s="366"/>
      <c r="P15" s="366"/>
    </row>
    <row r="16" spans="1:16" ht="21.95" customHeight="1">
      <c r="A16" s="171" t="s">
        <v>30</v>
      </c>
      <c r="B16" s="176">
        <v>0.56999999999999995</v>
      </c>
      <c r="C16" s="176">
        <v>0.53</v>
      </c>
      <c r="D16" s="176">
        <v>0.73</v>
      </c>
      <c r="E16" s="176">
        <v>0.61</v>
      </c>
      <c r="F16" s="176">
        <v>0.7</v>
      </c>
      <c r="G16" s="381">
        <v>0.71</v>
      </c>
      <c r="H16" s="172"/>
      <c r="I16" s="176">
        <v>0.79</v>
      </c>
      <c r="J16" s="176">
        <v>0.86</v>
      </c>
      <c r="K16" s="176">
        <v>0.86</v>
      </c>
      <c r="L16" s="176">
        <v>0.88</v>
      </c>
      <c r="M16" s="176">
        <v>0.9</v>
      </c>
      <c r="N16" s="381">
        <v>0.86</v>
      </c>
      <c r="O16" s="366"/>
      <c r="P16" s="366"/>
    </row>
    <row r="17" spans="1:17" ht="42.75" customHeight="1">
      <c r="A17" s="474" t="s">
        <v>182</v>
      </c>
      <c r="B17" s="474"/>
      <c r="C17" s="474"/>
      <c r="D17" s="474"/>
      <c r="E17" s="474"/>
      <c r="F17" s="474"/>
      <c r="G17" s="474"/>
      <c r="H17" s="474"/>
      <c r="I17" s="474"/>
      <c r="J17" s="474"/>
      <c r="K17" s="474"/>
      <c r="L17" s="474"/>
      <c r="M17" s="474"/>
      <c r="N17" s="474"/>
      <c r="O17" s="260"/>
      <c r="P17" s="260"/>
    </row>
    <row r="18" spans="1:17" ht="39" customHeight="1">
      <c r="A18" s="474" t="s">
        <v>198</v>
      </c>
      <c r="B18" s="475"/>
      <c r="C18" s="475"/>
      <c r="D18" s="475"/>
      <c r="E18" s="475"/>
      <c r="F18" s="475"/>
      <c r="G18" s="475"/>
      <c r="H18" s="475"/>
      <c r="I18" s="475"/>
      <c r="J18" s="475"/>
      <c r="K18" s="475"/>
      <c r="L18" s="475"/>
      <c r="M18" s="475"/>
      <c r="N18" s="475"/>
      <c r="O18" s="367"/>
      <c r="P18" s="367"/>
    </row>
    <row r="19" spans="1:17" ht="34.5" customHeight="1">
      <c r="A19" s="162"/>
      <c r="B19" s="192" t="s">
        <v>67</v>
      </c>
      <c r="C19" s="192" t="s">
        <v>68</v>
      </c>
      <c r="D19" s="192" t="s">
        <v>81</v>
      </c>
      <c r="E19" s="192" t="s">
        <v>107</v>
      </c>
      <c r="F19" s="192" t="s">
        <v>128</v>
      </c>
      <c r="G19" s="109" t="s">
        <v>176</v>
      </c>
      <c r="H19" s="173"/>
      <c r="I19" s="192" t="s">
        <v>69</v>
      </c>
      <c r="J19" s="192" t="s">
        <v>70</v>
      </c>
      <c r="K19" s="192" t="s">
        <v>93</v>
      </c>
      <c r="L19" s="192" t="s">
        <v>108</v>
      </c>
      <c r="M19" s="192" t="s">
        <v>129</v>
      </c>
      <c r="N19" s="109" t="s">
        <v>177</v>
      </c>
      <c r="O19" s="364"/>
      <c r="P19" s="364"/>
    </row>
    <row r="20" spans="1:17" ht="21.95" customHeight="1">
      <c r="A20" s="162" t="s">
        <v>48</v>
      </c>
      <c r="B20" s="166">
        <v>42</v>
      </c>
      <c r="C20" s="166">
        <v>48</v>
      </c>
      <c r="D20" s="166">
        <v>45</v>
      </c>
      <c r="E20" s="166">
        <v>56</v>
      </c>
      <c r="F20" s="166">
        <v>47</v>
      </c>
      <c r="G20" s="225">
        <v>34</v>
      </c>
      <c r="H20" s="177"/>
      <c r="I20" s="162">
        <v>219</v>
      </c>
      <c r="J20" s="168">
        <v>235</v>
      </c>
      <c r="K20" s="168">
        <v>214</v>
      </c>
      <c r="L20" s="168">
        <v>160</v>
      </c>
      <c r="M20" s="168">
        <v>128</v>
      </c>
      <c r="N20" s="232">
        <v>104</v>
      </c>
      <c r="P20" s="365"/>
    </row>
    <row r="21" spans="1:17" ht="21.95" customHeight="1">
      <c r="A21" s="175" t="s">
        <v>117</v>
      </c>
      <c r="B21" s="176" t="s">
        <v>56</v>
      </c>
      <c r="C21" s="176">
        <v>0.02</v>
      </c>
      <c r="D21" s="176">
        <v>0</v>
      </c>
      <c r="E21" s="176">
        <v>0.04</v>
      </c>
      <c r="F21" s="176">
        <v>0.06</v>
      </c>
      <c r="G21" s="381">
        <v>0.06</v>
      </c>
      <c r="H21" s="177"/>
      <c r="I21" s="176" t="s">
        <v>56</v>
      </c>
      <c r="J21" s="176">
        <v>0.1</v>
      </c>
      <c r="K21" s="176">
        <v>0.08</v>
      </c>
      <c r="L21" s="176">
        <v>0.11</v>
      </c>
      <c r="M21" s="176">
        <v>0.14000000000000001</v>
      </c>
      <c r="N21" s="381">
        <v>0.18</v>
      </c>
      <c r="P21" s="366"/>
    </row>
    <row r="22" spans="1:17" ht="21.95" customHeight="1">
      <c r="A22" s="171" t="s">
        <v>183</v>
      </c>
      <c r="B22" s="176">
        <v>0</v>
      </c>
      <c r="C22" s="176">
        <v>0.06</v>
      </c>
      <c r="D22" s="176">
        <v>0.09</v>
      </c>
      <c r="E22" s="176">
        <v>0.16</v>
      </c>
      <c r="F22" s="176">
        <v>0.32</v>
      </c>
      <c r="G22" s="381">
        <v>0.15</v>
      </c>
      <c r="H22" s="177"/>
      <c r="I22" s="176">
        <v>0.57999999999999996</v>
      </c>
      <c r="J22" s="176">
        <v>0.39</v>
      </c>
      <c r="K22" s="176">
        <v>0.32</v>
      </c>
      <c r="L22" s="176">
        <v>0.4</v>
      </c>
      <c r="M22" s="176">
        <v>0.48</v>
      </c>
      <c r="N22" s="381">
        <v>0.44</v>
      </c>
      <c r="P22" s="366"/>
    </row>
    <row r="23" spans="1:17" ht="21.95" customHeight="1">
      <c r="A23" s="171" t="s">
        <v>184</v>
      </c>
      <c r="B23" s="176">
        <v>0.56999999999999995</v>
      </c>
      <c r="C23" s="176">
        <v>0.44</v>
      </c>
      <c r="D23" s="176">
        <v>0.69</v>
      </c>
      <c r="E23" s="176">
        <v>0.54</v>
      </c>
      <c r="F23" s="176">
        <v>0.43</v>
      </c>
      <c r="G23" s="381">
        <v>0.5</v>
      </c>
      <c r="H23" s="181"/>
      <c r="I23" s="176">
        <v>0.32</v>
      </c>
      <c r="J23" s="176">
        <v>0.42</v>
      </c>
      <c r="K23" s="176">
        <v>0.54</v>
      </c>
      <c r="L23" s="176">
        <v>0.41</v>
      </c>
      <c r="M23" s="176">
        <v>0.34</v>
      </c>
      <c r="N23" s="381">
        <v>0.28999999999999998</v>
      </c>
      <c r="P23" s="366"/>
    </row>
    <row r="24" spans="1:17" ht="21.95" customHeight="1">
      <c r="A24" s="175" t="s">
        <v>185</v>
      </c>
      <c r="B24" s="176">
        <v>0.43</v>
      </c>
      <c r="C24" s="176">
        <v>0.46</v>
      </c>
      <c r="D24" s="176">
        <v>0.22</v>
      </c>
      <c r="E24" s="176">
        <v>0.27</v>
      </c>
      <c r="F24" s="176">
        <v>0.19</v>
      </c>
      <c r="G24" s="381">
        <v>0</v>
      </c>
      <c r="H24" s="181"/>
      <c r="I24" s="176">
        <v>0.09</v>
      </c>
      <c r="J24" s="176">
        <v>0.08</v>
      </c>
      <c r="K24" s="176">
        <v>0.06</v>
      </c>
      <c r="L24" s="176">
        <v>0.08</v>
      </c>
      <c r="M24" s="176">
        <v>0.04</v>
      </c>
      <c r="N24" s="381">
        <v>0</v>
      </c>
      <c r="P24" s="366"/>
      <c r="Q24" s="368"/>
    </row>
    <row r="25" spans="1:17" ht="21.95" customHeight="1">
      <c r="A25" s="175" t="s">
        <v>151</v>
      </c>
      <c r="B25" s="176">
        <v>0</v>
      </c>
      <c r="C25" s="176">
        <v>0.02</v>
      </c>
      <c r="D25" s="176">
        <v>0</v>
      </c>
      <c r="E25" s="176">
        <v>0</v>
      </c>
      <c r="F25" s="176">
        <v>0</v>
      </c>
      <c r="G25" s="381">
        <v>0.28999999999999998</v>
      </c>
      <c r="H25" s="181"/>
      <c r="I25" s="176">
        <v>0.01</v>
      </c>
      <c r="J25" s="176">
        <v>0.01</v>
      </c>
      <c r="K25" s="176">
        <v>0</v>
      </c>
      <c r="L25" s="176">
        <v>0</v>
      </c>
      <c r="M25" s="176">
        <v>0</v>
      </c>
      <c r="N25" s="381">
        <v>0.09</v>
      </c>
      <c r="P25" s="366"/>
    </row>
    <row r="26" spans="1:17" ht="42.75" customHeight="1">
      <c r="A26" s="178" t="s">
        <v>122</v>
      </c>
      <c r="B26" s="382" t="s">
        <v>56</v>
      </c>
      <c r="C26" s="382">
        <f>C21+C22</f>
        <v>0.08</v>
      </c>
      <c r="D26" s="382">
        <f>D21+D22</f>
        <v>0.09</v>
      </c>
      <c r="E26" s="382">
        <f>E21+E22</f>
        <v>0.2</v>
      </c>
      <c r="F26" s="382">
        <f>F21+F22</f>
        <v>0.38</v>
      </c>
      <c r="G26" s="383">
        <f t="shared" ref="G26" si="2">G21+G22</f>
        <v>0.21</v>
      </c>
      <c r="H26" s="181"/>
      <c r="I26" s="382" t="s">
        <v>56</v>
      </c>
      <c r="J26" s="382">
        <f>J21+J22</f>
        <v>0.49</v>
      </c>
      <c r="K26" s="382">
        <f>K21+K22</f>
        <v>0.4</v>
      </c>
      <c r="L26" s="382">
        <f>L21+L22</f>
        <v>0.51</v>
      </c>
      <c r="M26" s="382">
        <f>M21+M22</f>
        <v>0.62</v>
      </c>
      <c r="N26" s="383">
        <f t="shared" ref="N26" si="3">N21+N22</f>
        <v>0.62</v>
      </c>
      <c r="P26" s="369"/>
    </row>
    <row r="27" spans="1:17" ht="57" customHeight="1">
      <c r="A27" s="466" t="s">
        <v>82</v>
      </c>
      <c r="B27" s="464"/>
      <c r="C27" s="464"/>
      <c r="D27" s="464"/>
      <c r="E27" s="464"/>
      <c r="F27" s="464"/>
      <c r="G27" s="464"/>
      <c r="H27" s="464"/>
      <c r="I27" s="464"/>
      <c r="J27" s="464"/>
      <c r="K27" s="464"/>
      <c r="L27" s="464"/>
      <c r="M27" s="464"/>
      <c r="N27" s="464"/>
      <c r="O27" s="260"/>
      <c r="P27" s="260"/>
    </row>
    <row r="28" spans="1:17" ht="33.75" customHeight="1">
      <c r="A28" s="475" t="s">
        <v>80</v>
      </c>
      <c r="B28" s="475"/>
      <c r="C28" s="475"/>
      <c r="D28" s="475"/>
      <c r="E28" s="475"/>
      <c r="F28" s="475"/>
      <c r="G28" s="475"/>
      <c r="H28" s="475"/>
      <c r="I28" s="475"/>
      <c r="J28" s="475"/>
      <c r="K28" s="475"/>
      <c r="L28" s="475"/>
      <c r="M28" s="475"/>
      <c r="N28" s="475"/>
      <c r="O28" s="367"/>
      <c r="P28" s="367"/>
    </row>
    <row r="29" spans="1:17" ht="42" customHeight="1">
      <c r="A29" s="162"/>
      <c r="B29" s="192" t="s">
        <v>67</v>
      </c>
      <c r="C29" s="192" t="s">
        <v>68</v>
      </c>
      <c r="D29" s="192" t="s">
        <v>81</v>
      </c>
      <c r="E29" s="192" t="s">
        <v>107</v>
      </c>
      <c r="F29" s="192" t="s">
        <v>128</v>
      </c>
      <c r="G29" s="109" t="s">
        <v>176</v>
      </c>
      <c r="H29" s="180"/>
      <c r="I29" s="192" t="s">
        <v>69</v>
      </c>
      <c r="J29" s="192" t="s">
        <v>70</v>
      </c>
      <c r="K29" s="192" t="s">
        <v>93</v>
      </c>
      <c r="L29" s="192" t="s">
        <v>108</v>
      </c>
      <c r="M29" s="192" t="s">
        <v>129</v>
      </c>
      <c r="N29" s="109" t="s">
        <v>177</v>
      </c>
      <c r="O29" s="364"/>
      <c r="P29" s="364"/>
    </row>
    <row r="30" spans="1:17" ht="32.1" customHeight="1">
      <c r="A30" s="162" t="s">
        <v>48</v>
      </c>
      <c r="B30" s="176" t="s">
        <v>56</v>
      </c>
      <c r="C30" s="176" t="s">
        <v>56</v>
      </c>
      <c r="D30" s="166">
        <v>42</v>
      </c>
      <c r="E30" s="166">
        <v>50</v>
      </c>
      <c r="F30" s="166">
        <v>41</v>
      </c>
      <c r="G30" s="225">
        <v>29</v>
      </c>
      <c r="H30" s="181"/>
      <c r="I30" s="176" t="s">
        <v>56</v>
      </c>
      <c r="J30" s="176" t="s">
        <v>56</v>
      </c>
      <c r="K30" s="168">
        <v>211</v>
      </c>
      <c r="L30" s="168">
        <v>144</v>
      </c>
      <c r="M30" s="168">
        <v>108</v>
      </c>
      <c r="N30" s="232">
        <v>96</v>
      </c>
      <c r="O30" s="365"/>
      <c r="P30" s="365"/>
    </row>
    <row r="31" spans="1:17" ht="32.1" customHeight="1">
      <c r="A31" s="175" t="s">
        <v>49</v>
      </c>
      <c r="B31" s="176" t="s">
        <v>56</v>
      </c>
      <c r="C31" s="176" t="s">
        <v>56</v>
      </c>
      <c r="D31" s="176">
        <v>0.69</v>
      </c>
      <c r="E31" s="176">
        <v>0.67</v>
      </c>
      <c r="F31" s="176">
        <v>0.78</v>
      </c>
      <c r="G31" s="381">
        <v>0.79</v>
      </c>
      <c r="H31" s="181"/>
      <c r="I31" s="176" t="s">
        <v>56</v>
      </c>
      <c r="J31" s="176" t="s">
        <v>56</v>
      </c>
      <c r="K31" s="176">
        <v>0.67</v>
      </c>
      <c r="L31" s="176">
        <v>0.57999999999999996</v>
      </c>
      <c r="M31" s="176">
        <v>0.61</v>
      </c>
      <c r="N31" s="381">
        <v>0.74</v>
      </c>
      <c r="O31" s="366"/>
      <c r="P31" s="366"/>
    </row>
    <row r="32" spans="1:17" ht="35.25" customHeight="1">
      <c r="A32" s="216" t="s">
        <v>83</v>
      </c>
      <c r="B32" s="176" t="s">
        <v>56</v>
      </c>
      <c r="C32" s="176" t="s">
        <v>56</v>
      </c>
      <c r="D32" s="176">
        <v>0.1</v>
      </c>
      <c r="E32" s="176">
        <v>0.06</v>
      </c>
      <c r="F32" s="176">
        <v>7.0000000000000007E-2</v>
      </c>
      <c r="G32" s="381">
        <v>0.03</v>
      </c>
      <c r="H32" s="181"/>
      <c r="I32" s="176" t="s">
        <v>56</v>
      </c>
      <c r="J32" s="176" t="s">
        <v>56</v>
      </c>
      <c r="K32" s="176">
        <v>7.0000000000000007E-2</v>
      </c>
      <c r="L32" s="176">
        <v>0.06</v>
      </c>
      <c r="M32" s="176">
        <v>0.05</v>
      </c>
      <c r="N32" s="381">
        <v>0.08</v>
      </c>
      <c r="O32" s="366"/>
      <c r="P32" s="366"/>
    </row>
    <row r="33" spans="1:16" ht="32.1" customHeight="1">
      <c r="A33" s="175" t="s">
        <v>84</v>
      </c>
      <c r="B33" s="176" t="s">
        <v>56</v>
      </c>
      <c r="C33" s="176" t="s">
        <v>56</v>
      </c>
      <c r="D33" s="176">
        <v>7.0000000000000007E-2</v>
      </c>
      <c r="E33" s="176">
        <v>0.04</v>
      </c>
      <c r="F33" s="176">
        <v>0.05</v>
      </c>
      <c r="G33" s="381">
        <v>0</v>
      </c>
      <c r="H33" s="181"/>
      <c r="I33" s="176" t="s">
        <v>56</v>
      </c>
      <c r="J33" s="176" t="s">
        <v>56</v>
      </c>
      <c r="K33" s="176">
        <v>0.08</v>
      </c>
      <c r="L33" s="176">
        <v>0.09</v>
      </c>
      <c r="M33" s="176">
        <v>0.06</v>
      </c>
      <c r="N33" s="381">
        <v>0.02</v>
      </c>
      <c r="O33" s="366"/>
      <c r="P33" s="366"/>
    </row>
    <row r="34" spans="1:16" ht="32.1" customHeight="1">
      <c r="A34" s="175" t="s">
        <v>85</v>
      </c>
      <c r="B34" s="176" t="s">
        <v>56</v>
      </c>
      <c r="C34" s="176" t="s">
        <v>56</v>
      </c>
      <c r="D34" s="176">
        <v>0.14000000000000001</v>
      </c>
      <c r="E34" s="176">
        <v>0.12</v>
      </c>
      <c r="F34" s="176">
        <v>7.0000000000000007E-2</v>
      </c>
      <c r="G34" s="381">
        <v>0.14000000000000001</v>
      </c>
      <c r="H34" s="181"/>
      <c r="I34" s="176" t="s">
        <v>56</v>
      </c>
      <c r="J34" s="176" t="s">
        <v>56</v>
      </c>
      <c r="K34" s="176">
        <v>0.14000000000000001</v>
      </c>
      <c r="L34" s="176">
        <v>0.23</v>
      </c>
      <c r="M34" s="176">
        <v>0.2</v>
      </c>
      <c r="N34" s="381">
        <v>0.14000000000000001</v>
      </c>
      <c r="O34" s="366"/>
      <c r="P34" s="366"/>
    </row>
    <row r="35" spans="1:16" ht="33.75" customHeight="1">
      <c r="A35" s="216" t="s">
        <v>86</v>
      </c>
      <c r="B35" s="176" t="s">
        <v>56</v>
      </c>
      <c r="C35" s="176" t="s">
        <v>56</v>
      </c>
      <c r="D35" s="176">
        <v>0</v>
      </c>
      <c r="E35" s="176">
        <v>0.1</v>
      </c>
      <c r="F35" s="176">
        <v>0.02</v>
      </c>
      <c r="G35" s="381">
        <v>0.03</v>
      </c>
      <c r="H35" s="184"/>
      <c r="I35" s="176" t="s">
        <v>56</v>
      </c>
      <c r="J35" s="176" t="s">
        <v>56</v>
      </c>
      <c r="K35" s="176">
        <v>0.03</v>
      </c>
      <c r="L35" s="176">
        <v>0.04</v>
      </c>
      <c r="M35" s="176">
        <v>7.0000000000000007E-2</v>
      </c>
      <c r="N35" s="381">
        <v>0.02</v>
      </c>
      <c r="O35" s="366"/>
      <c r="P35" s="366"/>
    </row>
    <row r="36" spans="1:16" ht="48" customHeight="1">
      <c r="A36" s="466" t="s">
        <v>192</v>
      </c>
      <c r="B36" s="464"/>
      <c r="C36" s="464"/>
      <c r="D36" s="464"/>
      <c r="E36" s="464"/>
      <c r="F36" s="464"/>
      <c r="G36" s="464"/>
      <c r="H36" s="464"/>
      <c r="I36" s="464"/>
      <c r="J36" s="464"/>
      <c r="K36" s="464"/>
      <c r="L36" s="464"/>
      <c r="M36" s="464"/>
      <c r="N36" s="464"/>
      <c r="O36" s="260"/>
      <c r="P36" s="260"/>
    </row>
    <row r="37" spans="1:16" ht="33.75" customHeight="1">
      <c r="A37" s="384"/>
      <c r="B37" s="192" t="s">
        <v>67</v>
      </c>
      <c r="C37" s="192" t="s">
        <v>68</v>
      </c>
      <c r="D37" s="192" t="s">
        <v>81</v>
      </c>
      <c r="E37" s="192" t="s">
        <v>107</v>
      </c>
      <c r="F37" s="192" t="s">
        <v>128</v>
      </c>
      <c r="G37" s="109" t="s">
        <v>176</v>
      </c>
      <c r="H37" s="186"/>
      <c r="I37" s="192" t="s">
        <v>69</v>
      </c>
      <c r="J37" s="192" t="s">
        <v>70</v>
      </c>
      <c r="K37" s="192" t="s">
        <v>93</v>
      </c>
      <c r="L37" s="192" t="s">
        <v>108</v>
      </c>
      <c r="M37" s="192" t="s">
        <v>129</v>
      </c>
      <c r="N37" s="109" t="s">
        <v>177</v>
      </c>
      <c r="O37" s="364"/>
      <c r="P37" s="364"/>
    </row>
    <row r="38" spans="1:16" ht="27.95" customHeight="1">
      <c r="A38" s="162" t="s">
        <v>66</v>
      </c>
      <c r="B38" s="162" t="s">
        <v>56</v>
      </c>
      <c r="C38" s="166">
        <v>47</v>
      </c>
      <c r="D38" s="166">
        <v>42</v>
      </c>
      <c r="E38" s="166">
        <v>50</v>
      </c>
      <c r="F38" s="166">
        <v>41</v>
      </c>
      <c r="G38" s="225">
        <v>29</v>
      </c>
      <c r="H38" s="187"/>
      <c r="I38" s="162" t="s">
        <v>56</v>
      </c>
      <c r="J38" s="168">
        <v>228</v>
      </c>
      <c r="K38" s="168">
        <v>211</v>
      </c>
      <c r="L38" s="168">
        <v>144</v>
      </c>
      <c r="M38" s="168">
        <v>108</v>
      </c>
      <c r="N38" s="232">
        <v>96</v>
      </c>
      <c r="O38" s="365"/>
      <c r="P38" s="365"/>
    </row>
    <row r="39" spans="1:16" ht="27.95" customHeight="1">
      <c r="A39" s="169" t="s">
        <v>74</v>
      </c>
      <c r="B39" s="162" t="s">
        <v>56</v>
      </c>
      <c r="C39" s="176">
        <v>0.06</v>
      </c>
      <c r="D39" s="176">
        <v>0.09</v>
      </c>
      <c r="E39" s="176">
        <v>0.1</v>
      </c>
      <c r="F39" s="176">
        <v>7.0000000000000007E-2</v>
      </c>
      <c r="G39" s="381">
        <v>0.03</v>
      </c>
      <c r="H39" s="187"/>
      <c r="I39" s="162" t="s">
        <v>56</v>
      </c>
      <c r="J39" s="176">
        <v>0.11</v>
      </c>
      <c r="K39" s="176">
        <v>0.11</v>
      </c>
      <c r="L39" s="176">
        <v>0.1</v>
      </c>
      <c r="M39" s="176">
        <v>0.12</v>
      </c>
      <c r="N39" s="381">
        <v>0.13</v>
      </c>
      <c r="O39" s="366"/>
      <c r="P39" s="366"/>
    </row>
    <row r="40" spans="1:16" ht="27.95" customHeight="1">
      <c r="A40" s="169" t="s">
        <v>75</v>
      </c>
      <c r="B40" s="162" t="s">
        <v>56</v>
      </c>
      <c r="C40" s="176">
        <v>0.04</v>
      </c>
      <c r="D40" s="176">
        <v>0.02</v>
      </c>
      <c r="E40" s="176">
        <v>0</v>
      </c>
      <c r="F40" s="176">
        <v>0.02</v>
      </c>
      <c r="G40" s="381">
        <v>7.0000000000000007E-2</v>
      </c>
      <c r="H40" s="187"/>
      <c r="I40" s="162" t="s">
        <v>56</v>
      </c>
      <c r="J40" s="176">
        <v>0.24</v>
      </c>
      <c r="K40" s="176">
        <v>0.27</v>
      </c>
      <c r="L40" s="176">
        <v>0.27</v>
      </c>
      <c r="M40" s="176">
        <v>0.31</v>
      </c>
      <c r="N40" s="381">
        <v>0.42</v>
      </c>
      <c r="O40" s="366"/>
      <c r="P40" s="366"/>
    </row>
    <row r="41" spans="1:16" ht="27.95" customHeight="1">
      <c r="A41" s="182" t="s">
        <v>76</v>
      </c>
      <c r="B41" s="162" t="s">
        <v>56</v>
      </c>
      <c r="C41" s="176">
        <v>0.04</v>
      </c>
      <c r="D41" s="176">
        <v>0.02</v>
      </c>
      <c r="E41" s="176">
        <v>0.04</v>
      </c>
      <c r="F41" s="176">
        <v>0</v>
      </c>
      <c r="G41" s="381">
        <v>0.1</v>
      </c>
      <c r="H41" s="187"/>
      <c r="I41" s="162" t="s">
        <v>56</v>
      </c>
      <c r="J41" s="176">
        <v>7.0000000000000007E-2</v>
      </c>
      <c r="K41" s="176">
        <v>0.04</v>
      </c>
      <c r="L41" s="176">
        <v>0.03</v>
      </c>
      <c r="M41" s="176">
        <v>0.05</v>
      </c>
      <c r="N41" s="381">
        <v>0.04</v>
      </c>
      <c r="O41" s="366"/>
      <c r="P41" s="366"/>
    </row>
    <row r="42" spans="1:16" ht="27.95" customHeight="1">
      <c r="A42" s="171" t="s">
        <v>159</v>
      </c>
      <c r="B42" s="162" t="s">
        <v>56</v>
      </c>
      <c r="C42" s="176">
        <v>0.02</v>
      </c>
      <c r="D42" s="176">
        <v>0</v>
      </c>
      <c r="E42" s="176">
        <v>0</v>
      </c>
      <c r="F42" s="176">
        <v>0</v>
      </c>
      <c r="G42" s="381">
        <v>0.03</v>
      </c>
      <c r="H42" s="187"/>
      <c r="I42" s="162" t="s">
        <v>56</v>
      </c>
      <c r="J42" s="176">
        <v>0.06</v>
      </c>
      <c r="K42" s="176">
        <v>0.01</v>
      </c>
      <c r="L42" s="176">
        <v>0.03</v>
      </c>
      <c r="M42" s="176">
        <v>0.01</v>
      </c>
      <c r="N42" s="381">
        <v>0.04</v>
      </c>
      <c r="O42" s="366"/>
      <c r="P42" s="366"/>
    </row>
    <row r="43" spans="1:16" ht="27.95" customHeight="1">
      <c r="A43" s="175" t="s">
        <v>160</v>
      </c>
      <c r="B43" s="162" t="s">
        <v>56</v>
      </c>
      <c r="C43" s="176">
        <v>0.68</v>
      </c>
      <c r="D43" s="176">
        <v>0.65</v>
      </c>
      <c r="E43" s="176">
        <v>0.56000000000000005</v>
      </c>
      <c r="F43" s="176">
        <v>0.73</v>
      </c>
      <c r="G43" s="381">
        <v>0.69</v>
      </c>
      <c r="H43" s="187"/>
      <c r="I43" s="162" t="s">
        <v>56</v>
      </c>
      <c r="J43" s="176">
        <v>0.56000000000000005</v>
      </c>
      <c r="K43" s="176">
        <v>0.47</v>
      </c>
      <c r="L43" s="176">
        <v>0.37</v>
      </c>
      <c r="M43" s="176">
        <v>0.41</v>
      </c>
      <c r="N43" s="381">
        <v>0.48</v>
      </c>
      <c r="O43" s="366"/>
      <c r="P43" s="366"/>
    </row>
    <row r="44" spans="1:16" ht="35.25" customHeight="1">
      <c r="A44" s="178" t="s">
        <v>77</v>
      </c>
      <c r="B44" s="385" t="s">
        <v>56</v>
      </c>
      <c r="C44" s="382">
        <v>0.11</v>
      </c>
      <c r="D44" s="382">
        <v>0.14000000000000001</v>
      </c>
      <c r="E44" s="382">
        <v>0.14000000000000001</v>
      </c>
      <c r="F44" s="382">
        <v>7.0000000000000007E-2</v>
      </c>
      <c r="G44" s="383">
        <v>0.17</v>
      </c>
      <c r="H44" s="187"/>
      <c r="I44" s="385" t="s">
        <v>56</v>
      </c>
      <c r="J44" s="382">
        <v>0.36</v>
      </c>
      <c r="K44" s="382">
        <v>0.39</v>
      </c>
      <c r="L44" s="382">
        <v>0.37</v>
      </c>
      <c r="M44" s="382">
        <v>0.41</v>
      </c>
      <c r="N44" s="383">
        <v>0.48</v>
      </c>
      <c r="O44" s="369"/>
      <c r="P44" s="369"/>
    </row>
    <row r="45" spans="1:16" ht="33.75" customHeight="1">
      <c r="A45" s="178" t="s">
        <v>78</v>
      </c>
      <c r="B45" s="385" t="s">
        <v>56</v>
      </c>
      <c r="C45" s="382">
        <v>0.72</v>
      </c>
      <c r="D45" s="382">
        <v>0.69</v>
      </c>
      <c r="E45" s="382">
        <v>0.67</v>
      </c>
      <c r="F45" s="382">
        <v>0.78</v>
      </c>
      <c r="G45" s="383">
        <v>0.79</v>
      </c>
      <c r="H45" s="190"/>
      <c r="I45" s="385" t="s">
        <v>56</v>
      </c>
      <c r="J45" s="382">
        <v>0.74</v>
      </c>
      <c r="K45" s="382">
        <v>0.67</v>
      </c>
      <c r="L45" s="382">
        <v>0.56999999999999995</v>
      </c>
      <c r="M45" s="382">
        <v>0.61</v>
      </c>
      <c r="N45" s="383">
        <v>0.74</v>
      </c>
      <c r="O45" s="369"/>
      <c r="P45" s="369"/>
    </row>
    <row r="46" spans="1:16" ht="47.25" customHeight="1">
      <c r="A46" s="466" t="s">
        <v>161</v>
      </c>
      <c r="B46" s="464"/>
      <c r="C46" s="464"/>
      <c r="D46" s="464"/>
      <c r="E46" s="464"/>
      <c r="F46" s="464"/>
      <c r="G46" s="464"/>
      <c r="H46" s="464"/>
      <c r="I46" s="464"/>
      <c r="J46" s="464"/>
      <c r="K46" s="464"/>
      <c r="L46" s="464"/>
      <c r="M46" s="464"/>
      <c r="N46" s="464"/>
      <c r="O46" s="260"/>
      <c r="P46" s="260"/>
    </row>
    <row r="47" spans="1:16" ht="36" customHeight="1">
      <c r="A47" s="384"/>
      <c r="B47" s="192" t="s">
        <v>67</v>
      </c>
      <c r="C47" s="192" t="s">
        <v>68</v>
      </c>
      <c r="D47" s="192" t="s">
        <v>81</v>
      </c>
      <c r="E47" s="192" t="s">
        <v>107</v>
      </c>
      <c r="F47" s="192" t="s">
        <v>128</v>
      </c>
      <c r="G47" s="109" t="s">
        <v>176</v>
      </c>
      <c r="H47" s="186"/>
      <c r="I47" s="192" t="s">
        <v>69</v>
      </c>
      <c r="J47" s="192" t="s">
        <v>70</v>
      </c>
      <c r="K47" s="192" t="s">
        <v>93</v>
      </c>
      <c r="L47" s="192" t="s">
        <v>108</v>
      </c>
      <c r="M47" s="192" t="s">
        <v>129</v>
      </c>
      <c r="N47" s="109" t="s">
        <v>177</v>
      </c>
      <c r="O47" s="364"/>
      <c r="P47" s="364"/>
    </row>
    <row r="48" spans="1:16" ht="27.95" customHeight="1">
      <c r="A48" s="162" t="s">
        <v>66</v>
      </c>
      <c r="B48" s="162" t="s">
        <v>56</v>
      </c>
      <c r="C48" s="162" t="s">
        <v>56</v>
      </c>
      <c r="D48" s="166">
        <v>25</v>
      </c>
      <c r="E48" s="166">
        <v>29</v>
      </c>
      <c r="F48" s="166">
        <v>28</v>
      </c>
      <c r="G48" s="225">
        <v>22</v>
      </c>
      <c r="H48" s="187"/>
      <c r="I48" s="162" t="s">
        <v>56</v>
      </c>
      <c r="J48" s="162" t="s">
        <v>56</v>
      </c>
      <c r="K48" s="168">
        <v>127</v>
      </c>
      <c r="L48" s="168">
        <v>76</v>
      </c>
      <c r="M48" s="168">
        <v>62</v>
      </c>
      <c r="N48" s="232">
        <v>63</v>
      </c>
      <c r="O48" s="365"/>
      <c r="P48" s="365"/>
    </row>
    <row r="49" spans="1:16" ht="27.95" customHeight="1">
      <c r="A49" s="169" t="s">
        <v>132</v>
      </c>
      <c r="B49" s="162" t="s">
        <v>56</v>
      </c>
      <c r="C49" s="162" t="s">
        <v>56</v>
      </c>
      <c r="D49" s="176">
        <v>0</v>
      </c>
      <c r="E49" s="176">
        <v>0</v>
      </c>
      <c r="F49" s="176">
        <v>0</v>
      </c>
      <c r="G49" s="381">
        <v>0</v>
      </c>
      <c r="H49" s="187"/>
      <c r="I49" s="162" t="s">
        <v>56</v>
      </c>
      <c r="J49" s="162" t="s">
        <v>56</v>
      </c>
      <c r="K49" s="176">
        <v>0.02</v>
      </c>
      <c r="L49" s="176">
        <v>0.04</v>
      </c>
      <c r="M49" s="176">
        <v>0.03</v>
      </c>
      <c r="N49" s="381">
        <v>0.02</v>
      </c>
      <c r="O49" s="366"/>
      <c r="P49" s="366"/>
    </row>
    <row r="50" spans="1:16" ht="27.95" customHeight="1">
      <c r="A50" s="169" t="s">
        <v>87</v>
      </c>
      <c r="B50" s="162" t="s">
        <v>56</v>
      </c>
      <c r="C50" s="162" t="s">
        <v>56</v>
      </c>
      <c r="D50" s="176">
        <v>0.76</v>
      </c>
      <c r="E50" s="176">
        <v>0.62</v>
      </c>
      <c r="F50" s="176">
        <v>0.54</v>
      </c>
      <c r="G50" s="381">
        <v>0.45</v>
      </c>
      <c r="H50" s="187"/>
      <c r="I50" s="162" t="s">
        <v>56</v>
      </c>
      <c r="J50" s="162" t="s">
        <v>56</v>
      </c>
      <c r="K50" s="176">
        <v>0.53</v>
      </c>
      <c r="L50" s="176">
        <v>0.47</v>
      </c>
      <c r="M50" s="176">
        <v>0.4</v>
      </c>
      <c r="N50" s="381">
        <v>0.4</v>
      </c>
      <c r="O50" s="366"/>
      <c r="P50" s="366"/>
    </row>
    <row r="51" spans="1:16" ht="27.95" customHeight="1">
      <c r="A51" s="171" t="s">
        <v>88</v>
      </c>
      <c r="B51" s="162" t="s">
        <v>56</v>
      </c>
      <c r="C51" s="162" t="s">
        <v>56</v>
      </c>
      <c r="D51" s="176">
        <v>0.04</v>
      </c>
      <c r="E51" s="176">
        <v>0.1</v>
      </c>
      <c r="F51" s="176">
        <v>0.04</v>
      </c>
      <c r="G51" s="381">
        <v>0.14000000000000001</v>
      </c>
      <c r="H51" s="187"/>
      <c r="I51" s="162" t="s">
        <v>56</v>
      </c>
      <c r="J51" s="162" t="s">
        <v>56</v>
      </c>
      <c r="K51" s="176">
        <v>0.44</v>
      </c>
      <c r="L51" s="176">
        <v>0.49</v>
      </c>
      <c r="M51" s="176">
        <v>0.57999999999999996</v>
      </c>
      <c r="N51" s="381">
        <v>0.63</v>
      </c>
      <c r="O51" s="366"/>
      <c r="P51" s="366"/>
    </row>
    <row r="52" spans="1:16" ht="27.95" customHeight="1">
      <c r="A52" s="171" t="s">
        <v>89</v>
      </c>
      <c r="B52" s="162" t="s">
        <v>56</v>
      </c>
      <c r="C52" s="162" t="s">
        <v>56</v>
      </c>
      <c r="D52" s="176">
        <v>0.24</v>
      </c>
      <c r="E52" s="176">
        <v>0.34</v>
      </c>
      <c r="F52" s="176">
        <v>0.5</v>
      </c>
      <c r="G52" s="381">
        <v>0.45</v>
      </c>
      <c r="H52" s="187"/>
      <c r="I52" s="162" t="s">
        <v>56</v>
      </c>
      <c r="J52" s="162" t="s">
        <v>56</v>
      </c>
      <c r="K52" s="176">
        <v>0.24</v>
      </c>
      <c r="L52" s="176">
        <v>0.18</v>
      </c>
      <c r="M52" s="176">
        <v>0.19</v>
      </c>
      <c r="N52" s="381">
        <v>0.19</v>
      </c>
      <c r="O52" s="366"/>
      <c r="P52" s="366"/>
    </row>
    <row r="53" spans="1:16" ht="39.75" customHeight="1">
      <c r="A53" s="466" t="s">
        <v>152</v>
      </c>
      <c r="B53" s="464"/>
      <c r="C53" s="464"/>
      <c r="D53" s="464"/>
      <c r="E53" s="464"/>
      <c r="F53" s="464"/>
      <c r="G53" s="464"/>
      <c r="H53" s="464"/>
      <c r="I53" s="464"/>
      <c r="J53" s="464"/>
      <c r="K53" s="464"/>
      <c r="L53" s="464"/>
      <c r="M53" s="464"/>
      <c r="N53" s="464"/>
      <c r="O53" s="260"/>
      <c r="P53" s="260"/>
    </row>
    <row r="54" spans="1:16" ht="33.75" customHeight="1">
      <c r="A54" s="384"/>
      <c r="B54" s="192" t="s">
        <v>67</v>
      </c>
      <c r="C54" s="192" t="s">
        <v>68</v>
      </c>
      <c r="D54" s="192" t="s">
        <v>81</v>
      </c>
      <c r="E54" s="192" t="s">
        <v>107</v>
      </c>
      <c r="F54" s="192" t="s">
        <v>128</v>
      </c>
      <c r="G54" s="109" t="s">
        <v>176</v>
      </c>
      <c r="H54" s="186"/>
      <c r="I54" s="192" t="s">
        <v>69</v>
      </c>
      <c r="J54" s="192" t="s">
        <v>70</v>
      </c>
      <c r="K54" s="192" t="s">
        <v>93</v>
      </c>
      <c r="L54" s="192" t="s">
        <v>108</v>
      </c>
      <c r="M54" s="192" t="s">
        <v>129</v>
      </c>
      <c r="N54" s="109" t="s">
        <v>177</v>
      </c>
      <c r="O54" s="364"/>
      <c r="P54" s="364"/>
    </row>
    <row r="55" spans="1:16" ht="30" customHeight="1">
      <c r="A55" s="162" t="s">
        <v>48</v>
      </c>
      <c r="B55" s="192">
        <v>15</v>
      </c>
      <c r="C55" s="166">
        <v>38</v>
      </c>
      <c r="D55" s="166">
        <v>29</v>
      </c>
      <c r="E55" s="166">
        <v>32</v>
      </c>
      <c r="F55" s="166">
        <v>32</v>
      </c>
      <c r="G55" s="225">
        <v>25</v>
      </c>
      <c r="H55" s="187"/>
      <c r="I55" s="192">
        <v>73</v>
      </c>
      <c r="J55" s="192">
        <v>180</v>
      </c>
      <c r="K55" s="192">
        <v>161</v>
      </c>
      <c r="L55" s="192">
        <v>87</v>
      </c>
      <c r="M55" s="192">
        <v>70</v>
      </c>
      <c r="N55" s="233">
        <v>61</v>
      </c>
      <c r="O55" s="370"/>
      <c r="P55" s="370"/>
    </row>
    <row r="56" spans="1:16" ht="30" customHeight="1">
      <c r="A56" s="239" t="s">
        <v>31</v>
      </c>
      <c r="B56" s="386">
        <v>0.27</v>
      </c>
      <c r="C56" s="386">
        <v>0.13</v>
      </c>
      <c r="D56" s="386">
        <v>7.0000000000000007E-2</v>
      </c>
      <c r="E56" s="386">
        <v>0.09</v>
      </c>
      <c r="F56" s="386">
        <v>0.25</v>
      </c>
      <c r="G56" s="387">
        <v>0.04</v>
      </c>
      <c r="H56" s="187"/>
      <c r="I56" s="386">
        <v>0.14000000000000001</v>
      </c>
      <c r="J56" s="386">
        <v>0.17</v>
      </c>
      <c r="K56" s="386">
        <v>0.17</v>
      </c>
      <c r="L56" s="386">
        <v>0.18</v>
      </c>
      <c r="M56" s="386">
        <v>0.11</v>
      </c>
      <c r="N56" s="387">
        <v>0.1</v>
      </c>
      <c r="O56" s="371"/>
      <c r="P56" s="371"/>
    </row>
    <row r="57" spans="1:16" ht="30" customHeight="1">
      <c r="A57" s="239" t="s">
        <v>32</v>
      </c>
      <c r="B57" s="386">
        <v>0.53</v>
      </c>
      <c r="C57" s="386">
        <v>0.61</v>
      </c>
      <c r="D57" s="386">
        <v>0.83</v>
      </c>
      <c r="E57" s="386">
        <v>0.72</v>
      </c>
      <c r="F57" s="386">
        <v>0.66</v>
      </c>
      <c r="G57" s="387">
        <v>0.76</v>
      </c>
      <c r="H57" s="187"/>
      <c r="I57" s="386">
        <v>0.74</v>
      </c>
      <c r="J57" s="386">
        <v>0.61</v>
      </c>
      <c r="K57" s="386">
        <v>0.62</v>
      </c>
      <c r="L57" s="386">
        <v>0.59</v>
      </c>
      <c r="M57" s="386">
        <v>0.7</v>
      </c>
      <c r="N57" s="387">
        <v>0.72</v>
      </c>
      <c r="O57" s="371"/>
      <c r="P57" s="371"/>
    </row>
    <row r="58" spans="1:16" ht="30" customHeight="1">
      <c r="A58" s="239" t="s">
        <v>33</v>
      </c>
      <c r="B58" s="386">
        <v>0.13</v>
      </c>
      <c r="C58" s="386">
        <v>0.18</v>
      </c>
      <c r="D58" s="386">
        <v>7.0000000000000007E-2</v>
      </c>
      <c r="E58" s="386">
        <v>0.16</v>
      </c>
      <c r="F58" s="386">
        <v>0.09</v>
      </c>
      <c r="G58" s="387">
        <v>0.16</v>
      </c>
      <c r="H58" s="187"/>
      <c r="I58" s="386">
        <v>7.0000000000000007E-2</v>
      </c>
      <c r="J58" s="386">
        <v>0.13</v>
      </c>
      <c r="K58" s="386">
        <v>0.13</v>
      </c>
      <c r="L58" s="386">
        <v>0.16</v>
      </c>
      <c r="M58" s="386">
        <v>0.1</v>
      </c>
      <c r="N58" s="387">
        <v>0.11</v>
      </c>
      <c r="O58" s="371"/>
      <c r="P58" s="371"/>
    </row>
    <row r="59" spans="1:16" ht="30" customHeight="1">
      <c r="A59" s="239" t="s">
        <v>34</v>
      </c>
      <c r="B59" s="386">
        <v>7.0000000000000007E-2</v>
      </c>
      <c r="C59" s="386">
        <v>0.08</v>
      </c>
      <c r="D59" s="386">
        <v>0.03</v>
      </c>
      <c r="E59" s="386">
        <v>0.03</v>
      </c>
      <c r="F59" s="386">
        <v>0</v>
      </c>
      <c r="G59" s="387">
        <v>0.04</v>
      </c>
      <c r="H59" s="187"/>
      <c r="I59" s="386">
        <v>0.05</v>
      </c>
      <c r="J59" s="386">
        <v>0.09</v>
      </c>
      <c r="K59" s="386">
        <v>7.0000000000000007E-2</v>
      </c>
      <c r="L59" s="386">
        <v>7.0000000000000007E-2</v>
      </c>
      <c r="M59" s="386">
        <v>0.09</v>
      </c>
      <c r="N59" s="387">
        <v>7.0000000000000007E-2</v>
      </c>
      <c r="O59" s="371"/>
      <c r="P59" s="371"/>
    </row>
    <row r="60" spans="1:16" ht="30" customHeight="1">
      <c r="A60" s="388" t="s">
        <v>65</v>
      </c>
      <c r="B60" s="389">
        <f>B56+B57</f>
        <v>0.8</v>
      </c>
      <c r="C60" s="382">
        <f>C56+C57</f>
        <v>0.74</v>
      </c>
      <c r="D60" s="382">
        <f>D56+D57</f>
        <v>0.89999999999999991</v>
      </c>
      <c r="E60" s="382">
        <f>E56+E57</f>
        <v>0.80999999999999994</v>
      </c>
      <c r="F60" s="382">
        <f>F56+F57</f>
        <v>0.91</v>
      </c>
      <c r="G60" s="383">
        <f t="shared" ref="G60" si="4">G56+G57</f>
        <v>0.8</v>
      </c>
      <c r="H60" s="190"/>
      <c r="I60" s="389">
        <f>I56+I57</f>
        <v>0.88</v>
      </c>
      <c r="J60" s="382">
        <f>J56+J57</f>
        <v>0.78</v>
      </c>
      <c r="K60" s="382">
        <f>K56+K57</f>
        <v>0.79</v>
      </c>
      <c r="L60" s="382">
        <f>L56+L57</f>
        <v>0.77</v>
      </c>
      <c r="M60" s="382">
        <f>M56+M57</f>
        <v>0.80999999999999994</v>
      </c>
      <c r="N60" s="383">
        <f t="shared" ref="N60" si="5">N56+N57</f>
        <v>0.82</v>
      </c>
      <c r="O60" s="369"/>
      <c r="P60" s="369"/>
    </row>
    <row r="61" spans="1:16" ht="42.75" customHeight="1">
      <c r="A61" s="474" t="s">
        <v>90</v>
      </c>
      <c r="B61" s="474"/>
      <c r="C61" s="474"/>
      <c r="D61" s="474"/>
      <c r="E61" s="474"/>
      <c r="F61" s="474"/>
      <c r="G61" s="474"/>
      <c r="H61" s="474"/>
      <c r="I61" s="474"/>
      <c r="J61" s="474"/>
      <c r="K61" s="474"/>
      <c r="L61" s="474"/>
      <c r="M61" s="474"/>
      <c r="N61" s="474"/>
      <c r="O61" s="260"/>
      <c r="P61" s="260"/>
    </row>
    <row r="62" spans="1:16" ht="36.75" customHeight="1">
      <c r="A62" s="162"/>
      <c r="B62" s="192" t="s">
        <v>67</v>
      </c>
      <c r="C62" s="192" t="s">
        <v>68</v>
      </c>
      <c r="D62" s="192" t="s">
        <v>81</v>
      </c>
      <c r="E62" s="192" t="s">
        <v>107</v>
      </c>
      <c r="F62" s="192" t="s">
        <v>128</v>
      </c>
      <c r="G62" s="109" t="s">
        <v>176</v>
      </c>
      <c r="H62" s="180"/>
      <c r="I62" s="192" t="s">
        <v>69</v>
      </c>
      <c r="J62" s="192" t="s">
        <v>70</v>
      </c>
      <c r="K62" s="192" t="s">
        <v>93</v>
      </c>
      <c r="L62" s="192" t="s">
        <v>108</v>
      </c>
      <c r="M62" s="192" t="s">
        <v>129</v>
      </c>
      <c r="N62" s="109" t="s">
        <v>177</v>
      </c>
      <c r="O62" s="364"/>
      <c r="P62" s="364"/>
    </row>
    <row r="63" spans="1:16" ht="30" customHeight="1">
      <c r="A63" s="162" t="s">
        <v>48</v>
      </c>
      <c r="B63" s="162" t="s">
        <v>56</v>
      </c>
      <c r="C63" s="162" t="s">
        <v>56</v>
      </c>
      <c r="D63" s="166">
        <v>39</v>
      </c>
      <c r="E63" s="166">
        <v>49</v>
      </c>
      <c r="F63" s="166">
        <v>38</v>
      </c>
      <c r="G63" s="225">
        <v>29</v>
      </c>
      <c r="H63" s="181"/>
      <c r="I63" s="162" t="s">
        <v>56</v>
      </c>
      <c r="J63" s="162" t="s">
        <v>56</v>
      </c>
      <c r="K63" s="168">
        <v>202</v>
      </c>
      <c r="L63" s="168">
        <v>134</v>
      </c>
      <c r="M63" s="168">
        <v>104</v>
      </c>
      <c r="N63" s="232">
        <v>89</v>
      </c>
      <c r="O63" s="365"/>
      <c r="P63" s="365"/>
    </row>
    <row r="64" spans="1:16" ht="30" customHeight="1">
      <c r="A64" s="171" t="s">
        <v>37</v>
      </c>
      <c r="B64" s="162" t="s">
        <v>56</v>
      </c>
      <c r="C64" s="162" t="s">
        <v>56</v>
      </c>
      <c r="D64" s="176">
        <v>0.15</v>
      </c>
      <c r="E64" s="176">
        <v>0.1</v>
      </c>
      <c r="F64" s="176">
        <v>0.37</v>
      </c>
      <c r="G64" s="381">
        <v>0.24</v>
      </c>
      <c r="H64" s="181"/>
      <c r="I64" s="162" t="s">
        <v>56</v>
      </c>
      <c r="J64" s="162" t="s">
        <v>56</v>
      </c>
      <c r="K64" s="176">
        <v>0.2</v>
      </c>
      <c r="L64" s="176">
        <v>0.1</v>
      </c>
      <c r="M64" s="176">
        <v>0.15</v>
      </c>
      <c r="N64" s="381">
        <v>0.1</v>
      </c>
      <c r="O64" s="366"/>
      <c r="P64" s="366"/>
    </row>
    <row r="65" spans="1:16" ht="30" customHeight="1">
      <c r="A65" s="171" t="s">
        <v>36</v>
      </c>
      <c r="B65" s="162" t="s">
        <v>56</v>
      </c>
      <c r="C65" s="162" t="s">
        <v>56</v>
      </c>
      <c r="D65" s="176">
        <v>0.54</v>
      </c>
      <c r="E65" s="176">
        <v>0.59</v>
      </c>
      <c r="F65" s="176">
        <v>0.55000000000000004</v>
      </c>
      <c r="G65" s="381">
        <v>0.45</v>
      </c>
      <c r="H65" s="181"/>
      <c r="I65" s="162" t="s">
        <v>56</v>
      </c>
      <c r="J65" s="162" t="s">
        <v>56</v>
      </c>
      <c r="K65" s="176">
        <v>0.49</v>
      </c>
      <c r="L65" s="176">
        <v>0.5</v>
      </c>
      <c r="M65" s="176">
        <v>0.49</v>
      </c>
      <c r="N65" s="381">
        <v>0.57999999999999996</v>
      </c>
      <c r="O65" s="366"/>
      <c r="P65" s="366"/>
    </row>
    <row r="66" spans="1:16" ht="30" customHeight="1">
      <c r="A66" s="175" t="s">
        <v>35</v>
      </c>
      <c r="B66" s="162" t="s">
        <v>56</v>
      </c>
      <c r="C66" s="162" t="s">
        <v>56</v>
      </c>
      <c r="D66" s="176">
        <v>0.23</v>
      </c>
      <c r="E66" s="176">
        <v>0.27</v>
      </c>
      <c r="F66" s="176">
        <v>0.05</v>
      </c>
      <c r="G66" s="381">
        <v>0.24</v>
      </c>
      <c r="H66" s="181"/>
      <c r="I66" s="162" t="s">
        <v>56</v>
      </c>
      <c r="J66" s="162" t="s">
        <v>56</v>
      </c>
      <c r="K66" s="176">
        <v>0.25</v>
      </c>
      <c r="L66" s="176">
        <v>0.3</v>
      </c>
      <c r="M66" s="176">
        <v>0.31</v>
      </c>
      <c r="N66" s="381">
        <v>0.28000000000000003</v>
      </c>
      <c r="O66" s="366"/>
      <c r="P66" s="366"/>
    </row>
    <row r="67" spans="1:16" ht="30" customHeight="1">
      <c r="A67" s="182" t="s">
        <v>38</v>
      </c>
      <c r="B67" s="162" t="s">
        <v>56</v>
      </c>
      <c r="C67" s="162" t="s">
        <v>56</v>
      </c>
      <c r="D67" s="176">
        <v>0.08</v>
      </c>
      <c r="E67" s="176">
        <v>0.04</v>
      </c>
      <c r="F67" s="176">
        <v>0.03</v>
      </c>
      <c r="G67" s="381">
        <v>7.0000000000000007E-2</v>
      </c>
      <c r="H67" s="181"/>
      <c r="I67" s="162" t="s">
        <v>56</v>
      </c>
      <c r="J67" s="162" t="s">
        <v>56</v>
      </c>
      <c r="K67" s="176">
        <v>0.06</v>
      </c>
      <c r="L67" s="176">
        <v>0.1</v>
      </c>
      <c r="M67" s="176">
        <v>0.05</v>
      </c>
      <c r="N67" s="381">
        <v>0.03</v>
      </c>
      <c r="O67" s="366"/>
      <c r="P67" s="366"/>
    </row>
    <row r="68" spans="1:16" ht="30" customHeight="1">
      <c r="A68" s="388" t="s">
        <v>58</v>
      </c>
      <c r="B68" s="162" t="s">
        <v>56</v>
      </c>
      <c r="C68" s="162" t="s">
        <v>56</v>
      </c>
      <c r="D68" s="382">
        <f>D64+D65</f>
        <v>0.69000000000000006</v>
      </c>
      <c r="E68" s="382">
        <f>E64+E65</f>
        <v>0.69</v>
      </c>
      <c r="F68" s="382">
        <f>F64+F65</f>
        <v>0.92</v>
      </c>
      <c r="G68" s="383">
        <f t="shared" ref="G68" si="6">G64+G65</f>
        <v>0.69</v>
      </c>
      <c r="H68" s="184"/>
      <c r="I68" s="162" t="s">
        <v>56</v>
      </c>
      <c r="J68" s="162" t="s">
        <v>56</v>
      </c>
      <c r="K68" s="382">
        <f>K64+K65</f>
        <v>0.69</v>
      </c>
      <c r="L68" s="382">
        <f>L64+L65</f>
        <v>0.6</v>
      </c>
      <c r="M68" s="382">
        <f>M64+M65</f>
        <v>0.64</v>
      </c>
      <c r="N68" s="383">
        <f t="shared" ref="N68" si="7">N64+N65</f>
        <v>0.67999999999999994</v>
      </c>
      <c r="O68" s="369"/>
      <c r="P68" s="369"/>
    </row>
    <row r="69" spans="1:16" ht="33.75" customHeight="1">
      <c r="A69" s="466" t="s">
        <v>131</v>
      </c>
      <c r="B69" s="464"/>
      <c r="C69" s="464"/>
      <c r="D69" s="464"/>
      <c r="E69" s="464"/>
      <c r="F69" s="464"/>
      <c r="G69" s="464"/>
      <c r="H69" s="464"/>
      <c r="I69" s="464"/>
      <c r="J69" s="464"/>
      <c r="K69" s="464"/>
      <c r="L69" s="464"/>
      <c r="M69" s="464"/>
      <c r="N69" s="464"/>
      <c r="O69" s="260"/>
      <c r="P69" s="260"/>
    </row>
    <row r="70" spans="1:16" ht="36.75" customHeight="1">
      <c r="A70" s="162"/>
      <c r="B70" s="192" t="s">
        <v>67</v>
      </c>
      <c r="C70" s="192" t="s">
        <v>68</v>
      </c>
      <c r="D70" s="192" t="s">
        <v>81</v>
      </c>
      <c r="E70" s="192" t="s">
        <v>107</v>
      </c>
      <c r="F70" s="192" t="s">
        <v>128</v>
      </c>
      <c r="G70" s="109" t="s">
        <v>176</v>
      </c>
      <c r="H70" s="180"/>
      <c r="I70" s="192" t="s">
        <v>69</v>
      </c>
      <c r="J70" s="192" t="s">
        <v>70</v>
      </c>
      <c r="K70" s="192" t="s">
        <v>93</v>
      </c>
      <c r="L70" s="192" t="s">
        <v>108</v>
      </c>
      <c r="M70" s="192" t="s">
        <v>129</v>
      </c>
      <c r="N70" s="109" t="s">
        <v>177</v>
      </c>
      <c r="O70" s="364"/>
      <c r="P70" s="364"/>
    </row>
    <row r="71" spans="1:16" ht="30" customHeight="1">
      <c r="A71" s="162" t="s">
        <v>48</v>
      </c>
      <c r="B71" s="162" t="s">
        <v>56</v>
      </c>
      <c r="C71" s="162" t="s">
        <v>56</v>
      </c>
      <c r="D71" s="166">
        <v>27</v>
      </c>
      <c r="E71" s="166">
        <v>23</v>
      </c>
      <c r="F71" s="166">
        <v>25</v>
      </c>
      <c r="G71" s="225">
        <v>17</v>
      </c>
      <c r="H71" s="181"/>
      <c r="I71" s="162" t="s">
        <v>56</v>
      </c>
      <c r="J71" s="162" t="s">
        <v>56</v>
      </c>
      <c r="K71" s="168">
        <v>94</v>
      </c>
      <c r="L71" s="168">
        <v>68</v>
      </c>
      <c r="M71" s="168">
        <v>67</v>
      </c>
      <c r="N71" s="232">
        <v>54</v>
      </c>
      <c r="O71" s="365"/>
      <c r="P71" s="365"/>
    </row>
    <row r="72" spans="1:16" ht="30" customHeight="1">
      <c r="A72" s="171" t="s">
        <v>37</v>
      </c>
      <c r="B72" s="162" t="s">
        <v>56</v>
      </c>
      <c r="C72" s="162" t="s">
        <v>56</v>
      </c>
      <c r="D72" s="176">
        <v>7.0000000000000007E-2</v>
      </c>
      <c r="E72" s="176">
        <v>0.09</v>
      </c>
      <c r="F72" s="176">
        <v>0.16</v>
      </c>
      <c r="G72" s="381">
        <v>0.12</v>
      </c>
      <c r="H72" s="181"/>
      <c r="I72" s="162" t="s">
        <v>56</v>
      </c>
      <c r="J72" s="162" t="s">
        <v>56</v>
      </c>
      <c r="K72" s="176">
        <v>0.05</v>
      </c>
      <c r="L72" s="176">
        <v>0.04</v>
      </c>
      <c r="M72" s="176">
        <v>0.03</v>
      </c>
      <c r="N72" s="381">
        <v>0.11</v>
      </c>
      <c r="O72" s="366"/>
      <c r="P72" s="366"/>
    </row>
    <row r="73" spans="1:16" ht="30" customHeight="1">
      <c r="A73" s="171" t="s">
        <v>36</v>
      </c>
      <c r="B73" s="162" t="s">
        <v>56</v>
      </c>
      <c r="C73" s="162" t="s">
        <v>56</v>
      </c>
      <c r="D73" s="176">
        <v>0.37</v>
      </c>
      <c r="E73" s="176">
        <v>0.17</v>
      </c>
      <c r="F73" s="176">
        <v>0.44</v>
      </c>
      <c r="G73" s="381">
        <v>0.28999999999999998</v>
      </c>
      <c r="H73" s="181"/>
      <c r="I73" s="162" t="s">
        <v>56</v>
      </c>
      <c r="J73" s="162" t="s">
        <v>56</v>
      </c>
      <c r="K73" s="176">
        <v>0.31</v>
      </c>
      <c r="L73" s="176">
        <v>0.24</v>
      </c>
      <c r="M73" s="176">
        <v>0.31</v>
      </c>
      <c r="N73" s="381">
        <v>0.26</v>
      </c>
      <c r="O73" s="366"/>
      <c r="P73" s="366"/>
    </row>
    <row r="74" spans="1:16" ht="30" customHeight="1">
      <c r="A74" s="175" t="s">
        <v>35</v>
      </c>
      <c r="B74" s="162" t="s">
        <v>56</v>
      </c>
      <c r="C74" s="162" t="s">
        <v>56</v>
      </c>
      <c r="D74" s="176">
        <v>0.33</v>
      </c>
      <c r="E74" s="176">
        <v>0.48</v>
      </c>
      <c r="F74" s="176">
        <v>0.24</v>
      </c>
      <c r="G74" s="381">
        <v>0.41</v>
      </c>
      <c r="H74" s="181"/>
      <c r="I74" s="162" t="s">
        <v>56</v>
      </c>
      <c r="J74" s="162" t="s">
        <v>56</v>
      </c>
      <c r="K74" s="176">
        <v>0.37</v>
      </c>
      <c r="L74" s="176">
        <v>0.37</v>
      </c>
      <c r="M74" s="176">
        <v>0.43</v>
      </c>
      <c r="N74" s="381">
        <v>0.39</v>
      </c>
      <c r="O74" s="366"/>
      <c r="P74" s="366"/>
    </row>
    <row r="75" spans="1:16" ht="30" customHeight="1">
      <c r="A75" s="182" t="s">
        <v>38</v>
      </c>
      <c r="B75" s="162" t="s">
        <v>56</v>
      </c>
      <c r="C75" s="162" t="s">
        <v>56</v>
      </c>
      <c r="D75" s="176">
        <v>0.22</v>
      </c>
      <c r="E75" s="176">
        <v>0.26</v>
      </c>
      <c r="F75" s="176">
        <v>0.16</v>
      </c>
      <c r="G75" s="381">
        <v>0.18</v>
      </c>
      <c r="H75" s="181"/>
      <c r="I75" s="162" t="s">
        <v>56</v>
      </c>
      <c r="J75" s="162" t="s">
        <v>56</v>
      </c>
      <c r="K75" s="176">
        <v>0.27</v>
      </c>
      <c r="L75" s="176">
        <v>0.35</v>
      </c>
      <c r="M75" s="176">
        <v>0.22</v>
      </c>
      <c r="N75" s="381">
        <v>0.24</v>
      </c>
      <c r="O75" s="366"/>
      <c r="P75" s="366"/>
    </row>
    <row r="76" spans="1:16" ht="30" customHeight="1">
      <c r="A76" s="388" t="s">
        <v>58</v>
      </c>
      <c r="B76" s="162" t="s">
        <v>56</v>
      </c>
      <c r="C76" s="162" t="s">
        <v>56</v>
      </c>
      <c r="D76" s="382">
        <f>D72+D73</f>
        <v>0.44</v>
      </c>
      <c r="E76" s="382">
        <f>E72+E73</f>
        <v>0.26</v>
      </c>
      <c r="F76" s="382">
        <f>F72+F73</f>
        <v>0.6</v>
      </c>
      <c r="G76" s="383">
        <f t="shared" ref="G76" si="8">G72+G73</f>
        <v>0.41</v>
      </c>
      <c r="H76" s="184"/>
      <c r="I76" s="162" t="s">
        <v>56</v>
      </c>
      <c r="J76" s="162" t="s">
        <v>56</v>
      </c>
      <c r="K76" s="382">
        <f>K72+K73</f>
        <v>0.36</v>
      </c>
      <c r="L76" s="382">
        <f>L72+L73</f>
        <v>0.27999999999999997</v>
      </c>
      <c r="M76" s="382">
        <f>M72+M73</f>
        <v>0.33999999999999997</v>
      </c>
      <c r="N76" s="383">
        <f t="shared" ref="N76" si="9">N72+N73</f>
        <v>0.37</v>
      </c>
      <c r="O76" s="369"/>
      <c r="P76" s="369"/>
    </row>
    <row r="77" spans="1:16" ht="30.75" customHeight="1">
      <c r="A77" s="476" t="s">
        <v>91</v>
      </c>
      <c r="B77" s="477"/>
      <c r="C77" s="477"/>
      <c r="D77" s="477"/>
      <c r="E77" s="477"/>
      <c r="F77" s="477"/>
      <c r="G77" s="477"/>
      <c r="H77" s="477"/>
      <c r="I77" s="477"/>
      <c r="J77" s="477"/>
      <c r="K77" s="477"/>
      <c r="L77" s="477"/>
      <c r="M77" s="477"/>
      <c r="N77" s="477"/>
      <c r="O77" s="367"/>
      <c r="P77" s="367"/>
    </row>
    <row r="78" spans="1:16" ht="33" customHeight="1">
      <c r="A78" s="162"/>
      <c r="B78" s="192" t="s">
        <v>67</v>
      </c>
      <c r="C78" s="192" t="s">
        <v>68</v>
      </c>
      <c r="D78" s="192" t="s">
        <v>81</v>
      </c>
      <c r="E78" s="192" t="s">
        <v>107</v>
      </c>
      <c r="F78" s="192" t="s">
        <v>128</v>
      </c>
      <c r="G78" s="109" t="s">
        <v>176</v>
      </c>
      <c r="H78" s="180"/>
      <c r="I78" s="192" t="s">
        <v>69</v>
      </c>
      <c r="J78" s="192" t="s">
        <v>70</v>
      </c>
      <c r="K78" s="192" t="s">
        <v>93</v>
      </c>
      <c r="L78" s="192" t="s">
        <v>108</v>
      </c>
      <c r="M78" s="192" t="s">
        <v>129</v>
      </c>
      <c r="N78" s="109" t="s">
        <v>177</v>
      </c>
      <c r="O78" s="364"/>
      <c r="P78" s="364"/>
    </row>
    <row r="79" spans="1:16" ht="26.1" customHeight="1">
      <c r="A79" s="162" t="s">
        <v>48</v>
      </c>
      <c r="B79" s="166">
        <v>39</v>
      </c>
      <c r="C79" s="166">
        <v>47</v>
      </c>
      <c r="D79" s="166">
        <v>39</v>
      </c>
      <c r="E79" s="166">
        <v>49</v>
      </c>
      <c r="F79" s="166">
        <v>37</v>
      </c>
      <c r="G79" s="225">
        <v>28</v>
      </c>
      <c r="H79" s="181"/>
      <c r="I79" s="166">
        <v>212</v>
      </c>
      <c r="J79" s="168">
        <v>222</v>
      </c>
      <c r="K79" s="168">
        <v>214</v>
      </c>
      <c r="L79" s="168">
        <v>136</v>
      </c>
      <c r="M79" s="168">
        <v>109</v>
      </c>
      <c r="N79" s="232">
        <v>90</v>
      </c>
      <c r="O79" s="365"/>
      <c r="P79" s="365"/>
    </row>
    <row r="80" spans="1:16" ht="26.1" customHeight="1">
      <c r="A80" s="171" t="s">
        <v>37</v>
      </c>
      <c r="B80" s="176">
        <v>0.15</v>
      </c>
      <c r="C80" s="176">
        <v>0.11</v>
      </c>
      <c r="D80" s="176">
        <v>0.1</v>
      </c>
      <c r="E80" s="176">
        <v>0.04</v>
      </c>
      <c r="F80" s="176">
        <v>0.27</v>
      </c>
      <c r="G80" s="381">
        <v>0.11</v>
      </c>
      <c r="H80" s="181"/>
      <c r="I80" s="176">
        <v>0.15</v>
      </c>
      <c r="J80" s="176">
        <v>0.14000000000000001</v>
      </c>
      <c r="K80" s="176">
        <v>0.14000000000000001</v>
      </c>
      <c r="L80" s="176">
        <v>0.1</v>
      </c>
      <c r="M80" s="176">
        <v>0.15</v>
      </c>
      <c r="N80" s="381">
        <v>0.13</v>
      </c>
      <c r="O80" s="366"/>
      <c r="P80" s="366"/>
    </row>
    <row r="81" spans="1:16" ht="26.1" customHeight="1">
      <c r="A81" s="171" t="s">
        <v>36</v>
      </c>
      <c r="B81" s="176">
        <v>0.49</v>
      </c>
      <c r="C81" s="176">
        <v>0.62</v>
      </c>
      <c r="D81" s="176">
        <v>0.49</v>
      </c>
      <c r="E81" s="176">
        <v>0.76</v>
      </c>
      <c r="F81" s="176">
        <v>0.54</v>
      </c>
      <c r="G81" s="381">
        <v>0.64</v>
      </c>
      <c r="H81" s="181"/>
      <c r="I81" s="176">
        <v>0.56999999999999995</v>
      </c>
      <c r="J81" s="176">
        <v>0.53</v>
      </c>
      <c r="K81" s="176">
        <v>0.57999999999999996</v>
      </c>
      <c r="L81" s="176">
        <v>0.6</v>
      </c>
      <c r="M81" s="176">
        <v>0.51</v>
      </c>
      <c r="N81" s="381">
        <v>0.61</v>
      </c>
      <c r="O81" s="366"/>
      <c r="P81" s="366"/>
    </row>
    <row r="82" spans="1:16" ht="26.1" customHeight="1">
      <c r="A82" s="175" t="s">
        <v>35</v>
      </c>
      <c r="B82" s="176">
        <v>0.31</v>
      </c>
      <c r="C82" s="176">
        <v>0.23</v>
      </c>
      <c r="D82" s="176">
        <v>0.41</v>
      </c>
      <c r="E82" s="176">
        <v>0.16</v>
      </c>
      <c r="F82" s="176">
        <v>0.16</v>
      </c>
      <c r="G82" s="381">
        <v>0.21</v>
      </c>
      <c r="H82" s="181"/>
      <c r="I82" s="176">
        <v>0.26</v>
      </c>
      <c r="J82" s="176">
        <v>0.27</v>
      </c>
      <c r="K82" s="176">
        <v>0.24</v>
      </c>
      <c r="L82" s="176">
        <v>0.24</v>
      </c>
      <c r="M82" s="176">
        <v>0.31</v>
      </c>
      <c r="N82" s="381">
        <v>0.22</v>
      </c>
      <c r="O82" s="366"/>
      <c r="P82" s="366"/>
    </row>
    <row r="83" spans="1:16" ht="26.1" customHeight="1">
      <c r="A83" s="182" t="s">
        <v>38</v>
      </c>
      <c r="B83" s="386">
        <v>0.05</v>
      </c>
      <c r="C83" s="176">
        <v>0.04</v>
      </c>
      <c r="D83" s="176">
        <v>0</v>
      </c>
      <c r="E83" s="176">
        <v>0.04</v>
      </c>
      <c r="F83" s="176">
        <v>0.03</v>
      </c>
      <c r="G83" s="381">
        <v>0.04</v>
      </c>
      <c r="H83" s="181"/>
      <c r="I83" s="386">
        <v>0.03</v>
      </c>
      <c r="J83" s="176">
        <v>0.06</v>
      </c>
      <c r="K83" s="176">
        <v>0.05</v>
      </c>
      <c r="L83" s="176">
        <v>0.06</v>
      </c>
      <c r="M83" s="176">
        <v>0.03</v>
      </c>
      <c r="N83" s="381">
        <v>0.03</v>
      </c>
      <c r="O83" s="366"/>
      <c r="P83" s="366"/>
    </row>
    <row r="84" spans="1:16" ht="26.1" customHeight="1">
      <c r="A84" s="388" t="s">
        <v>58</v>
      </c>
      <c r="B84" s="382">
        <f>B80+B81</f>
        <v>0.64</v>
      </c>
      <c r="C84" s="382">
        <f>C80+C81</f>
        <v>0.73</v>
      </c>
      <c r="D84" s="382">
        <f>D80+D81</f>
        <v>0.59</v>
      </c>
      <c r="E84" s="382">
        <f>E80+E81</f>
        <v>0.8</v>
      </c>
      <c r="F84" s="382">
        <f>F80+F81</f>
        <v>0.81</v>
      </c>
      <c r="G84" s="383">
        <f t="shared" ref="G84" si="10">G80+G81</f>
        <v>0.75</v>
      </c>
      <c r="H84" s="184"/>
      <c r="I84" s="382">
        <f>I80+I81</f>
        <v>0.72</v>
      </c>
      <c r="J84" s="382">
        <f>J80+J81</f>
        <v>0.67</v>
      </c>
      <c r="K84" s="382">
        <f>K80+K81</f>
        <v>0.72</v>
      </c>
      <c r="L84" s="382">
        <f>L80+L81</f>
        <v>0.7</v>
      </c>
      <c r="M84" s="382">
        <f>M80+M81</f>
        <v>0.66</v>
      </c>
      <c r="N84" s="383">
        <f t="shared" ref="N84" si="11">N80+N81</f>
        <v>0.74</v>
      </c>
      <c r="O84" s="369"/>
      <c r="P84" s="369"/>
    </row>
    <row r="85" spans="1:16" ht="39.75" customHeight="1">
      <c r="A85" s="476" t="s">
        <v>130</v>
      </c>
      <c r="B85" s="477"/>
      <c r="C85" s="477"/>
      <c r="D85" s="477"/>
      <c r="E85" s="477"/>
      <c r="F85" s="477"/>
      <c r="G85" s="477"/>
      <c r="H85" s="477"/>
      <c r="I85" s="477"/>
      <c r="J85" s="477"/>
      <c r="K85" s="477"/>
      <c r="L85" s="477"/>
      <c r="M85" s="477"/>
      <c r="N85" s="477"/>
    </row>
    <row r="86" spans="1:16" ht="35.25" customHeight="1">
      <c r="A86" s="162"/>
      <c r="B86" s="192" t="s">
        <v>67</v>
      </c>
      <c r="C86" s="192" t="s">
        <v>68</v>
      </c>
      <c r="D86" s="192" t="s">
        <v>81</v>
      </c>
      <c r="E86" s="192" t="s">
        <v>107</v>
      </c>
      <c r="F86" s="192" t="s">
        <v>128</v>
      </c>
      <c r="G86" s="109" t="s">
        <v>176</v>
      </c>
      <c r="H86" s="180"/>
      <c r="I86" s="192" t="s">
        <v>69</v>
      </c>
      <c r="J86" s="192" t="s">
        <v>70</v>
      </c>
      <c r="K86" s="192" t="s">
        <v>93</v>
      </c>
      <c r="L86" s="192" t="s">
        <v>108</v>
      </c>
      <c r="M86" s="192" t="s">
        <v>129</v>
      </c>
      <c r="N86" s="109" t="s">
        <v>177</v>
      </c>
    </row>
    <row r="87" spans="1:16" ht="24.95" customHeight="1">
      <c r="A87" s="162" t="s">
        <v>48</v>
      </c>
      <c r="B87" s="166" t="s">
        <v>56</v>
      </c>
      <c r="C87" s="166" t="s">
        <v>56</v>
      </c>
      <c r="D87" s="166" t="s">
        <v>56</v>
      </c>
      <c r="E87" s="166" t="s">
        <v>56</v>
      </c>
      <c r="F87" s="166">
        <v>35</v>
      </c>
      <c r="G87" s="225">
        <v>27</v>
      </c>
      <c r="H87" s="181"/>
      <c r="I87" s="166" t="s">
        <v>56</v>
      </c>
      <c r="J87" s="168" t="s">
        <v>56</v>
      </c>
      <c r="K87" s="168" t="s">
        <v>56</v>
      </c>
      <c r="L87" s="168" t="s">
        <v>56</v>
      </c>
      <c r="M87" s="168">
        <v>104</v>
      </c>
      <c r="N87" s="232">
        <v>89</v>
      </c>
    </row>
    <row r="88" spans="1:16" ht="24.95" customHeight="1">
      <c r="A88" s="171" t="s">
        <v>133</v>
      </c>
      <c r="B88" s="176" t="s">
        <v>56</v>
      </c>
      <c r="C88" s="176" t="s">
        <v>56</v>
      </c>
      <c r="D88" s="176" t="s">
        <v>56</v>
      </c>
      <c r="E88" s="176" t="s">
        <v>56</v>
      </c>
      <c r="F88" s="176">
        <v>0.2</v>
      </c>
      <c r="G88" s="381">
        <v>0.15</v>
      </c>
      <c r="H88" s="181"/>
      <c r="I88" s="176" t="s">
        <v>56</v>
      </c>
      <c r="J88" s="176" t="s">
        <v>56</v>
      </c>
      <c r="K88" s="176" t="s">
        <v>56</v>
      </c>
      <c r="L88" s="176" t="s">
        <v>56</v>
      </c>
      <c r="M88" s="176">
        <v>0.2</v>
      </c>
      <c r="N88" s="381">
        <v>0.22</v>
      </c>
    </row>
    <row r="89" spans="1:16" ht="24.95" customHeight="1">
      <c r="A89" s="171" t="s">
        <v>52</v>
      </c>
      <c r="B89" s="176" t="s">
        <v>56</v>
      </c>
      <c r="C89" s="176" t="s">
        <v>56</v>
      </c>
      <c r="D89" s="176" t="s">
        <v>56</v>
      </c>
      <c r="E89" s="176" t="s">
        <v>56</v>
      </c>
      <c r="F89" s="176">
        <v>0.51</v>
      </c>
      <c r="G89" s="381">
        <v>0.7</v>
      </c>
      <c r="H89" s="181"/>
      <c r="I89" s="176" t="s">
        <v>56</v>
      </c>
      <c r="J89" s="176" t="s">
        <v>56</v>
      </c>
      <c r="K89" s="176" t="s">
        <v>56</v>
      </c>
      <c r="L89" s="176" t="s">
        <v>56</v>
      </c>
      <c r="M89" s="176">
        <v>0.63</v>
      </c>
      <c r="N89" s="381">
        <v>0.54</v>
      </c>
    </row>
    <row r="90" spans="1:16" ht="24.95" customHeight="1">
      <c r="A90" s="175" t="s">
        <v>47</v>
      </c>
      <c r="B90" s="176" t="s">
        <v>56</v>
      </c>
      <c r="C90" s="176" t="s">
        <v>56</v>
      </c>
      <c r="D90" s="176" t="s">
        <v>56</v>
      </c>
      <c r="E90" s="176" t="s">
        <v>56</v>
      </c>
      <c r="F90" s="176">
        <v>0.28999999999999998</v>
      </c>
      <c r="G90" s="381">
        <v>0.15</v>
      </c>
      <c r="H90" s="181"/>
      <c r="I90" s="176" t="s">
        <v>56</v>
      </c>
      <c r="J90" s="176" t="s">
        <v>56</v>
      </c>
      <c r="K90" s="176" t="s">
        <v>56</v>
      </c>
      <c r="L90" s="176" t="s">
        <v>56</v>
      </c>
      <c r="M90" s="176">
        <v>0.17</v>
      </c>
      <c r="N90" s="381">
        <v>0.24</v>
      </c>
    </row>
    <row r="91" spans="1:16" ht="24.95" customHeight="1">
      <c r="A91" s="182" t="s">
        <v>72</v>
      </c>
      <c r="B91" s="386" t="s">
        <v>56</v>
      </c>
      <c r="C91" s="176" t="s">
        <v>56</v>
      </c>
      <c r="D91" s="176" t="s">
        <v>56</v>
      </c>
      <c r="E91" s="176" t="s">
        <v>56</v>
      </c>
      <c r="F91" s="382">
        <f>F88+F89</f>
        <v>0.71</v>
      </c>
      <c r="G91" s="383">
        <f>G88+G89</f>
        <v>0.85</v>
      </c>
      <c r="H91" s="181"/>
      <c r="I91" s="386" t="s">
        <v>56</v>
      </c>
      <c r="J91" s="176" t="s">
        <v>56</v>
      </c>
      <c r="K91" s="176" t="s">
        <v>56</v>
      </c>
      <c r="L91" s="176" t="s">
        <v>56</v>
      </c>
      <c r="M91" s="382">
        <f>M88+M89</f>
        <v>0.83000000000000007</v>
      </c>
      <c r="N91" s="383">
        <f>N88+N89</f>
        <v>0.76</v>
      </c>
    </row>
    <row r="92" spans="1:16" ht="39.75" customHeight="1">
      <c r="A92" s="466" t="s">
        <v>134</v>
      </c>
      <c r="B92" s="464"/>
      <c r="C92" s="464"/>
      <c r="D92" s="464"/>
      <c r="E92" s="464"/>
      <c r="F92" s="464"/>
      <c r="G92" s="464"/>
      <c r="H92" s="464"/>
      <c r="I92" s="464"/>
      <c r="J92" s="464"/>
      <c r="K92" s="464"/>
      <c r="L92" s="464"/>
      <c r="M92" s="464"/>
      <c r="N92" s="464"/>
      <c r="O92" s="260"/>
      <c r="P92" s="260"/>
    </row>
    <row r="93" spans="1:16" ht="36" customHeight="1">
      <c r="A93" s="162"/>
      <c r="B93" s="192" t="s">
        <v>67</v>
      </c>
      <c r="C93" s="192" t="s">
        <v>68</v>
      </c>
      <c r="D93" s="192" t="s">
        <v>81</v>
      </c>
      <c r="E93" s="192" t="s">
        <v>107</v>
      </c>
      <c r="F93" s="192" t="s">
        <v>128</v>
      </c>
      <c r="G93" s="109" t="s">
        <v>176</v>
      </c>
      <c r="H93" s="180"/>
      <c r="I93" s="192" t="s">
        <v>69</v>
      </c>
      <c r="J93" s="192" t="s">
        <v>70</v>
      </c>
      <c r="K93" s="192" t="s">
        <v>93</v>
      </c>
      <c r="L93" s="192" t="s">
        <v>108</v>
      </c>
      <c r="M93" s="192" t="s">
        <v>129</v>
      </c>
      <c r="N93" s="109" t="s">
        <v>177</v>
      </c>
      <c r="O93" s="364"/>
      <c r="P93" s="364"/>
    </row>
    <row r="94" spans="1:16" ht="27.95" customHeight="1">
      <c r="A94" s="162" t="s">
        <v>48</v>
      </c>
      <c r="B94" s="166" t="s">
        <v>56</v>
      </c>
      <c r="C94" s="166">
        <v>46</v>
      </c>
      <c r="D94" s="166">
        <v>39</v>
      </c>
      <c r="E94" s="166">
        <v>45</v>
      </c>
      <c r="F94" s="166">
        <v>35</v>
      </c>
      <c r="G94" s="225">
        <v>25</v>
      </c>
      <c r="H94" s="181"/>
      <c r="I94" s="166" t="s">
        <v>56</v>
      </c>
      <c r="J94" s="168">
        <v>220</v>
      </c>
      <c r="K94" s="168">
        <v>205</v>
      </c>
      <c r="L94" s="168">
        <v>129</v>
      </c>
      <c r="M94" s="168">
        <v>106</v>
      </c>
      <c r="N94" s="232">
        <v>88</v>
      </c>
      <c r="O94" s="365"/>
      <c r="P94" s="365"/>
    </row>
    <row r="95" spans="1:16" ht="27.95" customHeight="1">
      <c r="A95" s="171" t="s">
        <v>37</v>
      </c>
      <c r="B95" s="166" t="s">
        <v>56</v>
      </c>
      <c r="C95" s="176">
        <v>0.11</v>
      </c>
      <c r="D95" s="176">
        <v>0.18</v>
      </c>
      <c r="E95" s="176">
        <v>0.09</v>
      </c>
      <c r="F95" s="176">
        <v>0.26</v>
      </c>
      <c r="G95" s="381">
        <v>0.24</v>
      </c>
      <c r="H95" s="181"/>
      <c r="I95" s="166" t="s">
        <v>56</v>
      </c>
      <c r="J95" s="176">
        <v>0.12</v>
      </c>
      <c r="K95" s="176">
        <v>0.14000000000000001</v>
      </c>
      <c r="L95" s="176">
        <v>0.11</v>
      </c>
      <c r="M95" s="176">
        <v>0.1</v>
      </c>
      <c r="N95" s="381">
        <v>0.11</v>
      </c>
      <c r="O95" s="366"/>
      <c r="P95" s="366"/>
    </row>
    <row r="96" spans="1:16" ht="27.95" customHeight="1">
      <c r="A96" s="171" t="s">
        <v>36</v>
      </c>
      <c r="B96" s="166" t="s">
        <v>56</v>
      </c>
      <c r="C96" s="176">
        <v>0.5</v>
      </c>
      <c r="D96" s="176">
        <v>0.26</v>
      </c>
      <c r="E96" s="176">
        <v>0.53</v>
      </c>
      <c r="F96" s="176">
        <v>0.37</v>
      </c>
      <c r="G96" s="381">
        <v>0.44</v>
      </c>
      <c r="H96" s="181"/>
      <c r="I96" s="166" t="s">
        <v>56</v>
      </c>
      <c r="J96" s="176">
        <v>0.45</v>
      </c>
      <c r="K96" s="176">
        <v>0.41</v>
      </c>
      <c r="L96" s="176">
        <v>0.48</v>
      </c>
      <c r="M96" s="176">
        <v>0.48</v>
      </c>
      <c r="N96" s="381">
        <v>0.44</v>
      </c>
      <c r="O96" s="366"/>
      <c r="P96" s="366"/>
    </row>
    <row r="97" spans="1:16" ht="27.95" customHeight="1">
      <c r="A97" s="175" t="s">
        <v>35</v>
      </c>
      <c r="B97" s="166" t="s">
        <v>56</v>
      </c>
      <c r="C97" s="176">
        <v>0.26</v>
      </c>
      <c r="D97" s="176">
        <v>0.44</v>
      </c>
      <c r="E97" s="176">
        <v>0.24</v>
      </c>
      <c r="F97" s="176">
        <v>0.26</v>
      </c>
      <c r="G97" s="381">
        <v>0.12</v>
      </c>
      <c r="H97" s="181"/>
      <c r="I97" s="166" t="s">
        <v>56</v>
      </c>
      <c r="J97" s="176">
        <v>0.28000000000000003</v>
      </c>
      <c r="K97" s="176">
        <v>0.31</v>
      </c>
      <c r="L97" s="176">
        <v>0.32</v>
      </c>
      <c r="M97" s="176">
        <v>0.27</v>
      </c>
      <c r="N97" s="381">
        <v>0.36</v>
      </c>
      <c r="O97" s="366"/>
      <c r="P97" s="366"/>
    </row>
    <row r="98" spans="1:16" ht="27.95" customHeight="1">
      <c r="A98" s="182" t="s">
        <v>38</v>
      </c>
      <c r="B98" s="166" t="s">
        <v>56</v>
      </c>
      <c r="C98" s="176">
        <v>0.13</v>
      </c>
      <c r="D98" s="176">
        <v>0.13</v>
      </c>
      <c r="E98" s="176">
        <v>0.13</v>
      </c>
      <c r="F98" s="176">
        <v>0.11</v>
      </c>
      <c r="G98" s="381">
        <v>0.2</v>
      </c>
      <c r="H98" s="181"/>
      <c r="I98" s="166" t="s">
        <v>56</v>
      </c>
      <c r="J98" s="176">
        <v>0.15</v>
      </c>
      <c r="K98" s="176">
        <v>0.14000000000000001</v>
      </c>
      <c r="L98" s="176">
        <v>0.09</v>
      </c>
      <c r="M98" s="176">
        <v>0.14000000000000001</v>
      </c>
      <c r="N98" s="381">
        <v>0.08</v>
      </c>
      <c r="O98" s="366"/>
      <c r="P98" s="366"/>
    </row>
    <row r="99" spans="1:16" ht="27.95" customHeight="1">
      <c r="A99" s="388" t="s">
        <v>58</v>
      </c>
      <c r="B99" s="390" t="s">
        <v>56</v>
      </c>
      <c r="C99" s="382">
        <f>C95+C96</f>
        <v>0.61</v>
      </c>
      <c r="D99" s="382">
        <f>D95+D96</f>
        <v>0.44</v>
      </c>
      <c r="E99" s="382">
        <f>E95+E96</f>
        <v>0.62</v>
      </c>
      <c r="F99" s="382">
        <f>F95+F96</f>
        <v>0.63</v>
      </c>
      <c r="G99" s="383">
        <f t="shared" ref="G99" si="12">G95+G96</f>
        <v>0.67999999999999994</v>
      </c>
      <c r="H99" s="184"/>
      <c r="I99" s="166" t="s">
        <v>56</v>
      </c>
      <c r="J99" s="382">
        <f>J95+J96</f>
        <v>0.57000000000000006</v>
      </c>
      <c r="K99" s="382">
        <f>K95+K96</f>
        <v>0.55000000000000004</v>
      </c>
      <c r="L99" s="382">
        <f>L95+L96</f>
        <v>0.59</v>
      </c>
      <c r="M99" s="382">
        <f>M95+M96</f>
        <v>0.57999999999999996</v>
      </c>
      <c r="N99" s="383">
        <f t="shared" ref="N99" si="13">N95+N96</f>
        <v>0.55000000000000004</v>
      </c>
      <c r="O99" s="369"/>
      <c r="P99" s="369"/>
    </row>
    <row r="100" spans="1:16" ht="46.5" customHeight="1">
      <c r="A100" s="466" t="s">
        <v>187</v>
      </c>
      <c r="B100" s="464"/>
      <c r="C100" s="464"/>
      <c r="D100" s="464"/>
      <c r="E100" s="464"/>
      <c r="F100" s="464"/>
      <c r="G100" s="464"/>
      <c r="H100" s="464"/>
      <c r="I100" s="464"/>
      <c r="J100" s="464"/>
      <c r="K100" s="464"/>
      <c r="L100" s="464"/>
      <c r="M100" s="464"/>
      <c r="N100" s="464"/>
      <c r="O100" s="260"/>
      <c r="P100" s="260"/>
    </row>
    <row r="101" spans="1:16" ht="33" customHeight="1">
      <c r="A101" s="162"/>
      <c r="B101" s="192" t="s">
        <v>67</v>
      </c>
      <c r="C101" s="192" t="s">
        <v>68</v>
      </c>
      <c r="D101" s="192" t="s">
        <v>81</v>
      </c>
      <c r="E101" s="192" t="s">
        <v>107</v>
      </c>
      <c r="F101" s="192" t="s">
        <v>128</v>
      </c>
      <c r="G101" s="109" t="s">
        <v>176</v>
      </c>
      <c r="H101" s="186"/>
      <c r="I101" s="192" t="s">
        <v>69</v>
      </c>
      <c r="J101" s="192" t="s">
        <v>70</v>
      </c>
      <c r="K101" s="192" t="s">
        <v>93</v>
      </c>
      <c r="L101" s="192" t="s">
        <v>108</v>
      </c>
      <c r="M101" s="192" t="s">
        <v>129</v>
      </c>
      <c r="N101" s="109" t="s">
        <v>177</v>
      </c>
      <c r="O101" s="364"/>
      <c r="P101" s="364"/>
    </row>
    <row r="102" spans="1:16" ht="27.95" customHeight="1">
      <c r="A102" s="162" t="s">
        <v>48</v>
      </c>
      <c r="B102" s="166">
        <v>39</v>
      </c>
      <c r="C102" s="166">
        <v>45</v>
      </c>
      <c r="D102" s="166">
        <v>39</v>
      </c>
      <c r="E102" s="166">
        <v>46</v>
      </c>
      <c r="F102" s="166">
        <v>35</v>
      </c>
      <c r="G102" s="225">
        <v>26</v>
      </c>
      <c r="H102" s="187"/>
      <c r="I102" s="166">
        <v>212</v>
      </c>
      <c r="J102" s="168">
        <v>208</v>
      </c>
      <c r="K102" s="168">
        <v>210</v>
      </c>
      <c r="L102" s="168">
        <v>134</v>
      </c>
      <c r="M102" s="168">
        <v>108</v>
      </c>
      <c r="N102" s="232">
        <v>90</v>
      </c>
      <c r="O102" s="365"/>
      <c r="P102" s="365"/>
    </row>
    <row r="103" spans="1:16" ht="27.95" customHeight="1">
      <c r="A103" s="200" t="s">
        <v>39</v>
      </c>
      <c r="B103" s="176">
        <v>0.13</v>
      </c>
      <c r="C103" s="176">
        <v>0.04</v>
      </c>
      <c r="D103" s="176">
        <v>0.08</v>
      </c>
      <c r="E103" s="176">
        <v>7.0000000000000007E-2</v>
      </c>
      <c r="F103" s="176">
        <v>0.06</v>
      </c>
      <c r="G103" s="381">
        <v>0.12</v>
      </c>
      <c r="H103" s="187"/>
      <c r="I103" s="176">
        <v>0.09</v>
      </c>
      <c r="J103" s="176">
        <v>0.06</v>
      </c>
      <c r="K103" s="176">
        <v>0.04</v>
      </c>
      <c r="L103" s="176">
        <v>0.03</v>
      </c>
      <c r="M103" s="176">
        <v>0.05</v>
      </c>
      <c r="N103" s="381">
        <v>0.04</v>
      </c>
      <c r="O103" s="366"/>
      <c r="P103" s="366"/>
    </row>
    <row r="104" spans="1:16" ht="27.95" customHeight="1">
      <c r="A104" s="175" t="s">
        <v>40</v>
      </c>
      <c r="B104" s="176">
        <v>0.49</v>
      </c>
      <c r="C104" s="176">
        <v>0.51</v>
      </c>
      <c r="D104" s="176">
        <v>0.51</v>
      </c>
      <c r="E104" s="176">
        <v>0.41</v>
      </c>
      <c r="F104" s="176">
        <v>0.56999999999999995</v>
      </c>
      <c r="G104" s="381">
        <v>0.35</v>
      </c>
      <c r="H104" s="187"/>
      <c r="I104" s="176">
        <v>0.53</v>
      </c>
      <c r="J104" s="176">
        <v>0.56999999999999995</v>
      </c>
      <c r="K104" s="176">
        <v>0.55000000000000004</v>
      </c>
      <c r="L104" s="176">
        <v>0.56999999999999995</v>
      </c>
      <c r="M104" s="176">
        <v>0.56999999999999995</v>
      </c>
      <c r="N104" s="381">
        <v>0.56000000000000005</v>
      </c>
      <c r="O104" s="366"/>
      <c r="P104" s="366"/>
    </row>
    <row r="105" spans="1:16" ht="27.95" customHeight="1">
      <c r="A105" s="182" t="s">
        <v>41</v>
      </c>
      <c r="B105" s="176">
        <v>0.26</v>
      </c>
      <c r="C105" s="176">
        <v>0.38</v>
      </c>
      <c r="D105" s="176">
        <v>0.28000000000000003</v>
      </c>
      <c r="E105" s="176">
        <v>0.39</v>
      </c>
      <c r="F105" s="176">
        <v>0.23</v>
      </c>
      <c r="G105" s="381">
        <v>0.38</v>
      </c>
      <c r="H105" s="187"/>
      <c r="I105" s="176">
        <v>0.26</v>
      </c>
      <c r="J105" s="176">
        <v>0.28000000000000003</v>
      </c>
      <c r="K105" s="176">
        <v>0.28999999999999998</v>
      </c>
      <c r="L105" s="176">
        <v>0.25</v>
      </c>
      <c r="M105" s="176">
        <v>0.28999999999999998</v>
      </c>
      <c r="N105" s="381">
        <v>0.31</v>
      </c>
      <c r="O105" s="366"/>
      <c r="P105" s="366"/>
    </row>
    <row r="106" spans="1:16" ht="27.95" customHeight="1">
      <c r="A106" s="182" t="s">
        <v>42</v>
      </c>
      <c r="B106" s="391">
        <v>0.13</v>
      </c>
      <c r="C106" s="176">
        <v>7.0000000000000007E-2</v>
      </c>
      <c r="D106" s="176">
        <v>0.13</v>
      </c>
      <c r="E106" s="176">
        <v>0.13</v>
      </c>
      <c r="F106" s="176">
        <v>0.14000000000000001</v>
      </c>
      <c r="G106" s="381">
        <v>0.15</v>
      </c>
      <c r="H106" s="187"/>
      <c r="I106" s="391">
        <v>0.11</v>
      </c>
      <c r="J106" s="176">
        <v>0.09</v>
      </c>
      <c r="K106" s="176">
        <v>0.11</v>
      </c>
      <c r="L106" s="176">
        <v>0.14000000000000001</v>
      </c>
      <c r="M106" s="176">
        <v>0.09</v>
      </c>
      <c r="N106" s="381">
        <v>0.09</v>
      </c>
      <c r="O106" s="366"/>
      <c r="P106" s="366"/>
    </row>
    <row r="107" spans="1:16" ht="27.95" customHeight="1">
      <c r="A107" s="392" t="s">
        <v>59</v>
      </c>
      <c r="B107" s="382">
        <f>B103+B104</f>
        <v>0.62</v>
      </c>
      <c r="C107" s="382">
        <f>C103+C104</f>
        <v>0.55000000000000004</v>
      </c>
      <c r="D107" s="382">
        <f>D103+D104</f>
        <v>0.59</v>
      </c>
      <c r="E107" s="382">
        <f>E103+E104</f>
        <v>0.48</v>
      </c>
      <c r="F107" s="382">
        <f>F103+F104</f>
        <v>0.62999999999999989</v>
      </c>
      <c r="G107" s="383">
        <f t="shared" ref="G107" si="14">G103+G104</f>
        <v>0.47</v>
      </c>
      <c r="H107" s="190"/>
      <c r="I107" s="382">
        <f>I103+I104</f>
        <v>0.62</v>
      </c>
      <c r="J107" s="382">
        <f>J103+J104</f>
        <v>0.62999999999999989</v>
      </c>
      <c r="K107" s="382">
        <f>K103+K104</f>
        <v>0.59000000000000008</v>
      </c>
      <c r="L107" s="382">
        <f>L103+L104</f>
        <v>0.6</v>
      </c>
      <c r="M107" s="382">
        <f>M103+M104</f>
        <v>0.62</v>
      </c>
      <c r="N107" s="383">
        <f t="shared" ref="N107" si="15">N103+N104</f>
        <v>0.60000000000000009</v>
      </c>
      <c r="O107" s="369"/>
      <c r="P107" s="369"/>
    </row>
    <row r="108" spans="1:16" ht="45" customHeight="1">
      <c r="A108" s="466" t="s">
        <v>188</v>
      </c>
      <c r="B108" s="464"/>
      <c r="C108" s="464"/>
      <c r="D108" s="464"/>
      <c r="E108" s="464"/>
      <c r="F108" s="464"/>
      <c r="G108" s="464"/>
      <c r="H108" s="464"/>
      <c r="I108" s="464"/>
      <c r="J108" s="464"/>
      <c r="K108" s="464"/>
      <c r="L108" s="464"/>
      <c r="M108" s="464"/>
      <c r="N108" s="464"/>
      <c r="O108" s="260"/>
      <c r="P108" s="260"/>
    </row>
    <row r="109" spans="1:16" ht="39" customHeight="1">
      <c r="A109" s="162"/>
      <c r="B109" s="192" t="s">
        <v>67</v>
      </c>
      <c r="C109" s="192" t="s">
        <v>68</v>
      </c>
      <c r="D109" s="192" t="s">
        <v>81</v>
      </c>
      <c r="E109" s="192" t="s">
        <v>107</v>
      </c>
      <c r="F109" s="192" t="s">
        <v>128</v>
      </c>
      <c r="G109" s="109" t="s">
        <v>176</v>
      </c>
      <c r="H109" s="180"/>
      <c r="I109" s="192" t="s">
        <v>69</v>
      </c>
      <c r="J109" s="192" t="s">
        <v>70</v>
      </c>
      <c r="K109" s="192" t="s">
        <v>93</v>
      </c>
      <c r="L109" s="192" t="s">
        <v>108</v>
      </c>
      <c r="M109" s="192" t="s">
        <v>129</v>
      </c>
      <c r="N109" s="109" t="s">
        <v>177</v>
      </c>
      <c r="O109" s="364"/>
      <c r="P109" s="364"/>
    </row>
    <row r="110" spans="1:16" ht="26.1" customHeight="1">
      <c r="A110" s="162" t="s">
        <v>48</v>
      </c>
      <c r="B110" s="166" t="s">
        <v>56</v>
      </c>
      <c r="C110" s="168">
        <v>45</v>
      </c>
      <c r="D110" s="168">
        <v>38</v>
      </c>
      <c r="E110" s="168">
        <v>46</v>
      </c>
      <c r="F110" s="168">
        <v>35</v>
      </c>
      <c r="G110" s="232">
        <v>26</v>
      </c>
      <c r="H110" s="181"/>
      <c r="I110" s="166" t="s">
        <v>56</v>
      </c>
      <c r="J110" s="168">
        <v>218</v>
      </c>
      <c r="K110" s="276">
        <v>210</v>
      </c>
      <c r="L110" s="276">
        <v>133</v>
      </c>
      <c r="M110" s="168">
        <v>107</v>
      </c>
      <c r="N110" s="232">
        <v>90</v>
      </c>
      <c r="O110" s="372"/>
      <c r="P110" s="372"/>
    </row>
    <row r="111" spans="1:16" ht="26.1" customHeight="1">
      <c r="A111" s="393" t="s">
        <v>73</v>
      </c>
      <c r="B111" s="166" t="s">
        <v>56</v>
      </c>
      <c r="C111" s="176">
        <v>0.53</v>
      </c>
      <c r="D111" s="176">
        <v>0.53</v>
      </c>
      <c r="E111" s="176">
        <v>0.56999999999999995</v>
      </c>
      <c r="F111" s="176">
        <v>0.56999999999999995</v>
      </c>
      <c r="G111" s="381">
        <v>0.69</v>
      </c>
      <c r="H111" s="181"/>
      <c r="I111" s="166" t="s">
        <v>56</v>
      </c>
      <c r="J111" s="176">
        <v>0.44</v>
      </c>
      <c r="K111" s="394">
        <v>0.56999999999999995</v>
      </c>
      <c r="L111" s="394">
        <v>0.39</v>
      </c>
      <c r="M111" s="176">
        <v>0.25</v>
      </c>
      <c r="N111" s="381">
        <v>0.32</v>
      </c>
      <c r="O111" s="361"/>
      <c r="P111" s="361"/>
    </row>
    <row r="112" spans="1:16" ht="26.1" customHeight="1">
      <c r="A112" s="393" t="s">
        <v>79</v>
      </c>
      <c r="B112" s="166" t="s">
        <v>56</v>
      </c>
      <c r="C112" s="168">
        <v>21</v>
      </c>
      <c r="D112" s="168">
        <v>18</v>
      </c>
      <c r="E112" s="168">
        <v>20</v>
      </c>
      <c r="F112" s="168">
        <v>15</v>
      </c>
      <c r="G112" s="232">
        <v>8</v>
      </c>
      <c r="H112" s="181"/>
      <c r="I112" s="166" t="s">
        <v>56</v>
      </c>
      <c r="J112" s="168">
        <v>122</v>
      </c>
      <c r="K112" s="153">
        <v>90</v>
      </c>
      <c r="L112" s="153">
        <v>81</v>
      </c>
      <c r="M112" s="168">
        <v>80</v>
      </c>
      <c r="N112" s="232">
        <v>61</v>
      </c>
      <c r="O112" s="360"/>
      <c r="P112" s="360"/>
    </row>
    <row r="113" spans="1:16" ht="26.1" customHeight="1">
      <c r="A113" s="207" t="s">
        <v>37</v>
      </c>
      <c r="B113" s="166" t="s">
        <v>56</v>
      </c>
      <c r="C113" s="176">
        <v>0.05</v>
      </c>
      <c r="D113" s="176">
        <v>0.11</v>
      </c>
      <c r="E113" s="176">
        <v>0.2</v>
      </c>
      <c r="F113" s="176">
        <v>0.13</v>
      </c>
      <c r="G113" s="381">
        <v>0.25</v>
      </c>
      <c r="H113" s="181"/>
      <c r="I113" s="166" t="s">
        <v>56</v>
      </c>
      <c r="J113" s="176">
        <v>0.17</v>
      </c>
      <c r="K113" s="394">
        <v>0.1</v>
      </c>
      <c r="L113" s="394">
        <v>0.31</v>
      </c>
      <c r="M113" s="176">
        <v>0.45</v>
      </c>
      <c r="N113" s="381">
        <v>0.43</v>
      </c>
      <c r="O113" s="361"/>
      <c r="P113" s="361"/>
    </row>
    <row r="114" spans="1:16" ht="26.1" customHeight="1">
      <c r="A114" s="207" t="s">
        <v>36</v>
      </c>
      <c r="B114" s="166" t="s">
        <v>56</v>
      </c>
      <c r="C114" s="176">
        <v>0.38</v>
      </c>
      <c r="D114" s="176">
        <v>0.33</v>
      </c>
      <c r="E114" s="176">
        <v>0.3</v>
      </c>
      <c r="F114" s="176">
        <v>0.4</v>
      </c>
      <c r="G114" s="381">
        <v>0.38</v>
      </c>
      <c r="H114" s="181"/>
      <c r="I114" s="166" t="s">
        <v>56</v>
      </c>
      <c r="J114" s="176">
        <v>0.39</v>
      </c>
      <c r="K114" s="176">
        <v>0.5</v>
      </c>
      <c r="L114" s="176">
        <v>0.35</v>
      </c>
      <c r="M114" s="176">
        <v>0.39</v>
      </c>
      <c r="N114" s="381">
        <v>0.31</v>
      </c>
      <c r="O114" s="366"/>
      <c r="P114" s="366"/>
    </row>
    <row r="115" spans="1:16" ht="26.1" customHeight="1">
      <c r="A115" s="208" t="s">
        <v>35</v>
      </c>
      <c r="B115" s="166" t="s">
        <v>56</v>
      </c>
      <c r="C115" s="176">
        <v>0.43</v>
      </c>
      <c r="D115" s="176">
        <v>0.28000000000000003</v>
      </c>
      <c r="E115" s="176">
        <v>0.4</v>
      </c>
      <c r="F115" s="176">
        <v>0.4</v>
      </c>
      <c r="G115" s="381">
        <v>0.25</v>
      </c>
      <c r="H115" s="181"/>
      <c r="I115" s="166" t="s">
        <v>56</v>
      </c>
      <c r="J115" s="176">
        <v>0.37</v>
      </c>
      <c r="K115" s="176">
        <v>0.26</v>
      </c>
      <c r="L115" s="176">
        <v>0.27</v>
      </c>
      <c r="M115" s="176">
        <v>0.11</v>
      </c>
      <c r="N115" s="381">
        <v>0.23</v>
      </c>
      <c r="O115" s="366"/>
      <c r="P115" s="366"/>
    </row>
    <row r="116" spans="1:16" ht="26.1" customHeight="1">
      <c r="A116" s="209" t="s">
        <v>38</v>
      </c>
      <c r="B116" s="166" t="s">
        <v>56</v>
      </c>
      <c r="C116" s="176">
        <v>0.14000000000000001</v>
      </c>
      <c r="D116" s="176">
        <v>0.28000000000000003</v>
      </c>
      <c r="E116" s="176">
        <v>0.1</v>
      </c>
      <c r="F116" s="176">
        <v>7.0000000000000007E-2</v>
      </c>
      <c r="G116" s="381">
        <v>0.13</v>
      </c>
      <c r="H116" s="181"/>
      <c r="I116" s="166" t="s">
        <v>56</v>
      </c>
      <c r="J116" s="176">
        <v>7.0000000000000007E-2</v>
      </c>
      <c r="K116" s="176">
        <v>0.14000000000000001</v>
      </c>
      <c r="L116" s="176">
        <v>7.0000000000000007E-2</v>
      </c>
      <c r="M116" s="176">
        <v>0.05</v>
      </c>
      <c r="N116" s="381">
        <v>0.03</v>
      </c>
      <c r="O116" s="366"/>
      <c r="P116" s="366"/>
    </row>
    <row r="117" spans="1:16" ht="26.1" customHeight="1">
      <c r="A117" s="210" t="s">
        <v>58</v>
      </c>
      <c r="B117" s="166" t="s">
        <v>56</v>
      </c>
      <c r="C117" s="382">
        <f>C113+C114</f>
        <v>0.43</v>
      </c>
      <c r="D117" s="382">
        <f>D113+D114</f>
        <v>0.44</v>
      </c>
      <c r="E117" s="382">
        <f>E113+E114</f>
        <v>0.5</v>
      </c>
      <c r="F117" s="382">
        <f>F113+F114</f>
        <v>0.53</v>
      </c>
      <c r="G117" s="383">
        <f t="shared" ref="G117" si="16">G113+G114</f>
        <v>0.63</v>
      </c>
      <c r="H117" s="184"/>
      <c r="I117" s="166" t="s">
        <v>56</v>
      </c>
      <c r="J117" s="382">
        <f>J113+J114</f>
        <v>0.56000000000000005</v>
      </c>
      <c r="K117" s="382">
        <f>K113+K114</f>
        <v>0.6</v>
      </c>
      <c r="L117" s="382">
        <f>L113+L114</f>
        <v>0.65999999999999992</v>
      </c>
      <c r="M117" s="382">
        <f>M113+M114</f>
        <v>0.84000000000000008</v>
      </c>
      <c r="N117" s="383">
        <f t="shared" ref="N117" si="17">N113+N114</f>
        <v>0.74</v>
      </c>
      <c r="O117" s="369"/>
      <c r="P117" s="369"/>
    </row>
    <row r="118" spans="1:16" ht="33" customHeight="1">
      <c r="A118" s="466" t="s">
        <v>137</v>
      </c>
      <c r="B118" s="478"/>
      <c r="C118" s="478"/>
      <c r="D118" s="478"/>
      <c r="E118" s="478"/>
      <c r="F118" s="478"/>
      <c r="G118" s="478"/>
      <c r="H118" s="478"/>
      <c r="I118" s="478"/>
      <c r="J118" s="478"/>
      <c r="K118" s="478"/>
      <c r="L118" s="478"/>
      <c r="M118" s="478"/>
      <c r="N118" s="478"/>
      <c r="O118" s="373"/>
      <c r="P118" s="373"/>
    </row>
    <row r="119" spans="1:16" ht="37.5" customHeight="1">
      <c r="A119" s="162"/>
      <c r="B119" s="192" t="s">
        <v>67</v>
      </c>
      <c r="C119" s="192" t="s">
        <v>68</v>
      </c>
      <c r="D119" s="192" t="s">
        <v>81</v>
      </c>
      <c r="E119" s="192" t="s">
        <v>107</v>
      </c>
      <c r="F119" s="192" t="s">
        <v>128</v>
      </c>
      <c r="G119" s="109" t="s">
        <v>176</v>
      </c>
      <c r="H119" s="180"/>
      <c r="I119" s="192" t="s">
        <v>69</v>
      </c>
      <c r="J119" s="192" t="s">
        <v>70</v>
      </c>
      <c r="K119" s="192" t="s">
        <v>93</v>
      </c>
      <c r="L119" s="192" t="s">
        <v>108</v>
      </c>
      <c r="M119" s="192" t="s">
        <v>129</v>
      </c>
      <c r="N119" s="109" t="s">
        <v>177</v>
      </c>
      <c r="O119" s="364"/>
      <c r="P119" s="364"/>
    </row>
    <row r="120" spans="1:16" ht="26.1" customHeight="1">
      <c r="A120" s="162" t="s">
        <v>48</v>
      </c>
      <c r="B120" s="166" t="s">
        <v>56</v>
      </c>
      <c r="C120" s="166">
        <v>45</v>
      </c>
      <c r="D120" s="166">
        <v>38</v>
      </c>
      <c r="E120" s="166">
        <v>47</v>
      </c>
      <c r="F120" s="166">
        <v>35</v>
      </c>
      <c r="G120" s="225">
        <v>26</v>
      </c>
      <c r="H120" s="181"/>
      <c r="I120" s="166" t="s">
        <v>56</v>
      </c>
      <c r="J120" s="168">
        <v>219</v>
      </c>
      <c r="K120" s="168">
        <v>209</v>
      </c>
      <c r="L120" s="168">
        <v>133</v>
      </c>
      <c r="M120" s="168">
        <v>108</v>
      </c>
      <c r="N120" s="232">
        <v>90</v>
      </c>
      <c r="O120" s="365"/>
      <c r="P120" s="365"/>
    </row>
    <row r="121" spans="1:16" ht="26.1" customHeight="1">
      <c r="A121" s="171" t="s">
        <v>37</v>
      </c>
      <c r="B121" s="166" t="s">
        <v>56</v>
      </c>
      <c r="C121" s="176">
        <v>0.27</v>
      </c>
      <c r="D121" s="176">
        <v>0.13</v>
      </c>
      <c r="E121" s="176">
        <v>0.19</v>
      </c>
      <c r="F121" s="176">
        <v>0.26</v>
      </c>
      <c r="G121" s="381">
        <v>0.31</v>
      </c>
      <c r="H121" s="181"/>
      <c r="I121" s="166" t="s">
        <v>56</v>
      </c>
      <c r="J121" s="176">
        <v>0.21</v>
      </c>
      <c r="K121" s="176">
        <v>0.21</v>
      </c>
      <c r="L121" s="176">
        <v>0.23</v>
      </c>
      <c r="M121" s="176">
        <v>0.19</v>
      </c>
      <c r="N121" s="381">
        <v>0.17</v>
      </c>
      <c r="O121" s="366"/>
      <c r="P121" s="366"/>
    </row>
    <row r="122" spans="1:16" ht="26.1" customHeight="1">
      <c r="A122" s="171" t="s">
        <v>36</v>
      </c>
      <c r="B122" s="166" t="s">
        <v>56</v>
      </c>
      <c r="C122" s="176">
        <v>0.53</v>
      </c>
      <c r="D122" s="176">
        <v>0.61</v>
      </c>
      <c r="E122" s="176">
        <v>0.45</v>
      </c>
      <c r="F122" s="176">
        <v>0.6</v>
      </c>
      <c r="G122" s="381">
        <v>0.54</v>
      </c>
      <c r="H122" s="181"/>
      <c r="I122" s="166" t="s">
        <v>56</v>
      </c>
      <c r="J122" s="176">
        <v>0.54</v>
      </c>
      <c r="K122" s="176">
        <v>0.53</v>
      </c>
      <c r="L122" s="176">
        <v>0.55000000000000004</v>
      </c>
      <c r="M122" s="176">
        <v>0.64</v>
      </c>
      <c r="N122" s="381">
        <v>0.62</v>
      </c>
      <c r="O122" s="366"/>
      <c r="P122" s="366"/>
    </row>
    <row r="123" spans="1:16" ht="26.1" customHeight="1">
      <c r="A123" s="175" t="s">
        <v>35</v>
      </c>
      <c r="B123" s="166" t="s">
        <v>56</v>
      </c>
      <c r="C123" s="176">
        <v>0.16</v>
      </c>
      <c r="D123" s="176">
        <v>0.24</v>
      </c>
      <c r="E123" s="176">
        <v>0.28000000000000003</v>
      </c>
      <c r="F123" s="176">
        <v>0.09</v>
      </c>
      <c r="G123" s="381">
        <v>0.12</v>
      </c>
      <c r="H123" s="181"/>
      <c r="I123" s="166" t="s">
        <v>56</v>
      </c>
      <c r="J123" s="176">
        <v>0.22</v>
      </c>
      <c r="K123" s="176">
        <v>0.22</v>
      </c>
      <c r="L123" s="176">
        <v>0.2</v>
      </c>
      <c r="M123" s="176">
        <v>0.12</v>
      </c>
      <c r="N123" s="381">
        <v>0.19</v>
      </c>
      <c r="O123" s="366"/>
      <c r="P123" s="366"/>
    </row>
    <row r="124" spans="1:16" ht="26.1" customHeight="1">
      <c r="A124" s="182" t="s">
        <v>38</v>
      </c>
      <c r="B124" s="166" t="s">
        <v>56</v>
      </c>
      <c r="C124" s="176">
        <v>0.04</v>
      </c>
      <c r="D124" s="176">
        <v>0.03</v>
      </c>
      <c r="E124" s="176">
        <v>0.09</v>
      </c>
      <c r="F124" s="176">
        <v>0.06</v>
      </c>
      <c r="G124" s="381">
        <v>0.04</v>
      </c>
      <c r="H124" s="181"/>
      <c r="I124" s="166" t="s">
        <v>56</v>
      </c>
      <c r="J124" s="176">
        <v>0.02</v>
      </c>
      <c r="K124" s="176">
        <v>0.04</v>
      </c>
      <c r="L124" s="176">
        <v>0.02</v>
      </c>
      <c r="M124" s="176">
        <v>0.05</v>
      </c>
      <c r="N124" s="381">
        <v>0.02</v>
      </c>
      <c r="O124" s="366"/>
      <c r="P124" s="366"/>
    </row>
    <row r="125" spans="1:16" ht="26.1" customHeight="1">
      <c r="A125" s="388" t="s">
        <v>58</v>
      </c>
      <c r="B125" s="166" t="s">
        <v>56</v>
      </c>
      <c r="C125" s="382">
        <f>C121+C122</f>
        <v>0.8</v>
      </c>
      <c r="D125" s="382">
        <f>D121+D122</f>
        <v>0.74</v>
      </c>
      <c r="E125" s="382">
        <f>E121+E122</f>
        <v>0.64</v>
      </c>
      <c r="F125" s="382">
        <f>F121+F122</f>
        <v>0.86</v>
      </c>
      <c r="G125" s="383">
        <f t="shared" ref="G125" si="18">G121+G122</f>
        <v>0.85000000000000009</v>
      </c>
      <c r="H125" s="184"/>
      <c r="I125" s="166" t="s">
        <v>56</v>
      </c>
      <c r="J125" s="382">
        <f>J121+J122</f>
        <v>0.75</v>
      </c>
      <c r="K125" s="382">
        <f>K121+K122</f>
        <v>0.74</v>
      </c>
      <c r="L125" s="382">
        <f>L121+L122</f>
        <v>0.78</v>
      </c>
      <c r="M125" s="382">
        <f>M121+M122</f>
        <v>0.83000000000000007</v>
      </c>
      <c r="N125" s="383">
        <f t="shared" ref="N125" si="19">N121+N122</f>
        <v>0.79</v>
      </c>
      <c r="O125" s="369"/>
      <c r="P125" s="369"/>
    </row>
    <row r="126" spans="1:16" ht="32.25" customHeight="1">
      <c r="A126" s="466" t="s">
        <v>138</v>
      </c>
      <c r="B126" s="464"/>
      <c r="C126" s="464"/>
      <c r="D126" s="464"/>
      <c r="E126" s="464"/>
      <c r="F126" s="464"/>
      <c r="G126" s="464"/>
      <c r="H126" s="464"/>
      <c r="I126" s="464"/>
      <c r="J126" s="464"/>
      <c r="K126" s="464"/>
      <c r="L126" s="464"/>
      <c r="M126" s="464"/>
      <c r="N126" s="464"/>
      <c r="O126" s="260"/>
      <c r="P126" s="260"/>
    </row>
    <row r="127" spans="1:16" ht="39" customHeight="1">
      <c r="A127" s="162"/>
      <c r="B127" s="192" t="s">
        <v>67</v>
      </c>
      <c r="C127" s="192" t="s">
        <v>68</v>
      </c>
      <c r="D127" s="192" t="s">
        <v>81</v>
      </c>
      <c r="E127" s="192" t="s">
        <v>107</v>
      </c>
      <c r="F127" s="192" t="s">
        <v>128</v>
      </c>
      <c r="G127" s="109" t="s">
        <v>176</v>
      </c>
      <c r="H127" s="180"/>
      <c r="I127" s="192" t="s">
        <v>69</v>
      </c>
      <c r="J127" s="192" t="s">
        <v>70</v>
      </c>
      <c r="K127" s="192" t="s">
        <v>93</v>
      </c>
      <c r="L127" s="192" t="s">
        <v>108</v>
      </c>
      <c r="M127" s="192" t="s">
        <v>129</v>
      </c>
      <c r="N127" s="109" t="s">
        <v>177</v>
      </c>
      <c r="O127" s="364"/>
      <c r="P127" s="364"/>
    </row>
    <row r="128" spans="1:16" ht="26.1" customHeight="1">
      <c r="A128" s="162" t="s">
        <v>48</v>
      </c>
      <c r="B128" s="166">
        <v>38</v>
      </c>
      <c r="C128" s="166">
        <v>45</v>
      </c>
      <c r="D128" s="153">
        <v>37</v>
      </c>
      <c r="E128" s="153">
        <v>45</v>
      </c>
      <c r="F128" s="166">
        <v>35</v>
      </c>
      <c r="G128" s="225">
        <v>25</v>
      </c>
      <c r="H128" s="181"/>
      <c r="I128" s="211">
        <v>210</v>
      </c>
      <c r="J128" s="168">
        <v>216</v>
      </c>
      <c r="K128" s="166">
        <v>205</v>
      </c>
      <c r="L128" s="166">
        <v>129</v>
      </c>
      <c r="M128" s="168">
        <v>104</v>
      </c>
      <c r="N128" s="232">
        <v>88</v>
      </c>
      <c r="O128" s="374"/>
      <c r="P128" s="374"/>
    </row>
    <row r="129" spans="1:18" ht="26.1" customHeight="1">
      <c r="A129" s="171" t="s">
        <v>43</v>
      </c>
      <c r="B129" s="176">
        <v>0.18</v>
      </c>
      <c r="C129" s="176">
        <v>7.0000000000000007E-2</v>
      </c>
      <c r="D129" s="394">
        <v>0.08</v>
      </c>
      <c r="E129" s="394">
        <v>7.0000000000000007E-2</v>
      </c>
      <c r="F129" s="176">
        <v>0.11</v>
      </c>
      <c r="G129" s="381">
        <v>0.08</v>
      </c>
      <c r="H129" s="181"/>
      <c r="I129" s="176">
        <v>0.04</v>
      </c>
      <c r="J129" s="176">
        <v>0.06</v>
      </c>
      <c r="K129" s="176">
        <v>0.08</v>
      </c>
      <c r="L129" s="176">
        <v>0.03</v>
      </c>
      <c r="M129" s="176">
        <v>0.12</v>
      </c>
      <c r="N129" s="381">
        <v>0.13</v>
      </c>
      <c r="O129" s="366"/>
      <c r="P129" s="366"/>
    </row>
    <row r="130" spans="1:18" ht="26.1" customHeight="1">
      <c r="A130" s="171" t="s">
        <v>44</v>
      </c>
      <c r="B130" s="176">
        <v>0.42</v>
      </c>
      <c r="C130" s="176">
        <v>0.73</v>
      </c>
      <c r="D130" s="394">
        <v>0.51</v>
      </c>
      <c r="E130" s="394">
        <v>0.6</v>
      </c>
      <c r="F130" s="176">
        <v>0.71</v>
      </c>
      <c r="G130" s="381">
        <v>0.68</v>
      </c>
      <c r="H130" s="181"/>
      <c r="I130" s="176">
        <v>0.48</v>
      </c>
      <c r="J130" s="176">
        <v>0.51</v>
      </c>
      <c r="K130" s="176">
        <v>0.45</v>
      </c>
      <c r="L130" s="176">
        <v>0.53</v>
      </c>
      <c r="M130" s="176">
        <v>0.54</v>
      </c>
      <c r="N130" s="381">
        <v>0.56000000000000005</v>
      </c>
      <c r="O130" s="366"/>
      <c r="P130" s="366"/>
    </row>
    <row r="131" spans="1:18" ht="26.1" customHeight="1">
      <c r="A131" s="182" t="s">
        <v>47</v>
      </c>
      <c r="B131" s="395">
        <v>0.39</v>
      </c>
      <c r="C131" s="176">
        <v>0.18</v>
      </c>
      <c r="D131" s="394">
        <v>0.38</v>
      </c>
      <c r="E131" s="394">
        <v>0.27</v>
      </c>
      <c r="F131" s="176">
        <v>0.17</v>
      </c>
      <c r="G131" s="381">
        <v>0</v>
      </c>
      <c r="H131" s="181"/>
      <c r="I131" s="395">
        <v>0.44</v>
      </c>
      <c r="J131" s="176">
        <v>0.4</v>
      </c>
      <c r="K131" s="176">
        <v>0.45</v>
      </c>
      <c r="L131" s="176">
        <v>0.38</v>
      </c>
      <c r="M131" s="176">
        <v>0.3</v>
      </c>
      <c r="N131" s="381">
        <v>0.01</v>
      </c>
      <c r="O131" s="366"/>
      <c r="P131" s="366"/>
    </row>
    <row r="132" spans="1:18" ht="26.1" customHeight="1">
      <c r="A132" s="175" t="s">
        <v>45</v>
      </c>
      <c r="B132" s="176">
        <v>0</v>
      </c>
      <c r="C132" s="176">
        <v>0.02</v>
      </c>
      <c r="D132" s="394">
        <v>0.03</v>
      </c>
      <c r="E132" s="394">
        <v>0.02</v>
      </c>
      <c r="F132" s="176">
        <v>0</v>
      </c>
      <c r="G132" s="381">
        <v>0</v>
      </c>
      <c r="H132" s="181"/>
      <c r="I132" s="176">
        <v>0.02</v>
      </c>
      <c r="J132" s="176">
        <v>0.01</v>
      </c>
      <c r="K132" s="176">
        <v>0.01</v>
      </c>
      <c r="L132" s="176">
        <v>0.03</v>
      </c>
      <c r="M132" s="176">
        <v>0.03</v>
      </c>
      <c r="N132" s="381">
        <v>0</v>
      </c>
      <c r="O132" s="366"/>
      <c r="P132" s="366"/>
    </row>
    <row r="133" spans="1:18" ht="26.1" customHeight="1">
      <c r="A133" s="182" t="s">
        <v>46</v>
      </c>
      <c r="B133" s="386">
        <v>0</v>
      </c>
      <c r="C133" s="176">
        <v>0</v>
      </c>
      <c r="D133" s="394">
        <v>0</v>
      </c>
      <c r="E133" s="394">
        <v>0.04</v>
      </c>
      <c r="F133" s="176">
        <v>0</v>
      </c>
      <c r="G133" s="381">
        <v>0.24</v>
      </c>
      <c r="H133" s="181"/>
      <c r="I133" s="386">
        <v>0.01</v>
      </c>
      <c r="J133" s="176">
        <v>0.01</v>
      </c>
      <c r="K133" s="176">
        <v>0</v>
      </c>
      <c r="L133" s="176">
        <v>0.02</v>
      </c>
      <c r="M133" s="176">
        <v>0.02</v>
      </c>
      <c r="N133" s="381">
        <v>0.31</v>
      </c>
      <c r="O133" s="366"/>
      <c r="P133" s="366"/>
    </row>
    <row r="134" spans="1:18" ht="26.1" customHeight="1">
      <c r="A134" s="388" t="s">
        <v>60</v>
      </c>
      <c r="B134" s="389">
        <f>B129+B130</f>
        <v>0.6</v>
      </c>
      <c r="C134" s="382">
        <f>C129+C130</f>
        <v>0.8</v>
      </c>
      <c r="D134" s="382">
        <f>D129+D130</f>
        <v>0.59</v>
      </c>
      <c r="E134" s="382">
        <f>E129+E130</f>
        <v>0.66999999999999993</v>
      </c>
      <c r="F134" s="382">
        <f>F129+F130</f>
        <v>0.82</v>
      </c>
      <c r="G134" s="383">
        <f t="shared" ref="G134" si="20">G129+G130</f>
        <v>0.76</v>
      </c>
      <c r="H134" s="184"/>
      <c r="I134" s="389">
        <f>I129+I130</f>
        <v>0.52</v>
      </c>
      <c r="J134" s="382">
        <f>J129+J130</f>
        <v>0.57000000000000006</v>
      </c>
      <c r="K134" s="382">
        <f>K129+K130</f>
        <v>0.53</v>
      </c>
      <c r="L134" s="382">
        <f>L129+L130</f>
        <v>0.56000000000000005</v>
      </c>
      <c r="M134" s="382">
        <f>M129+M130</f>
        <v>0.66</v>
      </c>
      <c r="N134" s="383">
        <f t="shared" ref="N134" si="21">N129+N130</f>
        <v>0.69000000000000006</v>
      </c>
      <c r="O134" s="369"/>
      <c r="P134" s="369"/>
    </row>
    <row r="135" spans="1:18" ht="44.25" customHeight="1">
      <c r="A135" s="466" t="s">
        <v>189</v>
      </c>
      <c r="B135" s="464"/>
      <c r="C135" s="464"/>
      <c r="D135" s="464"/>
      <c r="E135" s="464"/>
      <c r="F135" s="464"/>
      <c r="G135" s="464"/>
      <c r="H135" s="464"/>
      <c r="I135" s="464"/>
      <c r="J135" s="464"/>
      <c r="K135" s="464"/>
      <c r="L135" s="464"/>
      <c r="M135" s="464"/>
      <c r="N135" s="464"/>
      <c r="O135" s="260"/>
      <c r="P135" s="260"/>
      <c r="R135" s="375"/>
    </row>
    <row r="136" spans="1:18" ht="36" customHeight="1">
      <c r="A136" s="162"/>
      <c r="B136" s="192" t="s">
        <v>67</v>
      </c>
      <c r="C136" s="192" t="s">
        <v>68</v>
      </c>
      <c r="D136" s="192" t="s">
        <v>81</v>
      </c>
      <c r="E136" s="192" t="s">
        <v>107</v>
      </c>
      <c r="F136" s="192" t="s">
        <v>128</v>
      </c>
      <c r="G136" s="109" t="s">
        <v>176</v>
      </c>
      <c r="H136" s="180"/>
      <c r="I136" s="192" t="s">
        <v>69</v>
      </c>
      <c r="J136" s="192" t="s">
        <v>70</v>
      </c>
      <c r="K136" s="192" t="s">
        <v>93</v>
      </c>
      <c r="L136" s="192" t="s">
        <v>108</v>
      </c>
      <c r="M136" s="192" t="s">
        <v>129</v>
      </c>
      <c r="N136" s="109" t="s">
        <v>177</v>
      </c>
      <c r="O136" s="364"/>
      <c r="P136" s="364"/>
      <c r="R136" s="375"/>
    </row>
    <row r="137" spans="1:18" ht="26.1" customHeight="1">
      <c r="A137" s="162" t="s">
        <v>48</v>
      </c>
      <c r="B137" s="166" t="s">
        <v>56</v>
      </c>
      <c r="C137" s="166">
        <v>45</v>
      </c>
      <c r="D137" s="153">
        <v>33</v>
      </c>
      <c r="E137" s="153">
        <v>45</v>
      </c>
      <c r="F137" s="166">
        <v>35</v>
      </c>
      <c r="G137" s="225">
        <v>24</v>
      </c>
      <c r="H137" s="181"/>
      <c r="I137" s="211" t="s">
        <v>56</v>
      </c>
      <c r="J137" s="168">
        <v>214</v>
      </c>
      <c r="K137" s="166">
        <v>200</v>
      </c>
      <c r="L137" s="166">
        <v>128</v>
      </c>
      <c r="M137" s="168">
        <v>108</v>
      </c>
      <c r="N137" s="232">
        <v>89</v>
      </c>
      <c r="O137" s="374"/>
      <c r="P137" s="374"/>
    </row>
    <row r="138" spans="1:18" ht="26.1" customHeight="1">
      <c r="A138" s="175" t="s">
        <v>51</v>
      </c>
      <c r="B138" s="166" t="s">
        <v>56</v>
      </c>
      <c r="C138" s="176">
        <v>0.27</v>
      </c>
      <c r="D138" s="176">
        <v>0.15</v>
      </c>
      <c r="E138" s="176">
        <v>0.09</v>
      </c>
      <c r="F138" s="176">
        <v>0.23</v>
      </c>
      <c r="G138" s="381">
        <v>0.13</v>
      </c>
      <c r="H138" s="181"/>
      <c r="I138" s="166" t="s">
        <v>56</v>
      </c>
      <c r="J138" s="176">
        <v>0.12</v>
      </c>
      <c r="K138" s="176">
        <v>0.13</v>
      </c>
      <c r="L138" s="176">
        <v>0.16</v>
      </c>
      <c r="M138" s="176">
        <v>0.17</v>
      </c>
      <c r="N138" s="381">
        <v>0.13</v>
      </c>
      <c r="O138" s="366"/>
      <c r="P138" s="366"/>
    </row>
    <row r="139" spans="1:18" ht="26.1" customHeight="1">
      <c r="A139" s="182" t="s">
        <v>52</v>
      </c>
      <c r="B139" s="166" t="s">
        <v>56</v>
      </c>
      <c r="C139" s="176">
        <v>0.49</v>
      </c>
      <c r="D139" s="176">
        <v>0.42</v>
      </c>
      <c r="E139" s="176">
        <v>0.49</v>
      </c>
      <c r="F139" s="176">
        <v>0.6</v>
      </c>
      <c r="G139" s="381">
        <v>0.46</v>
      </c>
      <c r="H139" s="181"/>
      <c r="I139" s="166" t="s">
        <v>56</v>
      </c>
      <c r="J139" s="176">
        <v>0.49</v>
      </c>
      <c r="K139" s="176">
        <v>0.42</v>
      </c>
      <c r="L139" s="176">
        <v>0.41</v>
      </c>
      <c r="M139" s="176">
        <v>0.41</v>
      </c>
      <c r="N139" s="381">
        <v>0.42</v>
      </c>
      <c r="O139" s="366"/>
      <c r="P139" s="366"/>
    </row>
    <row r="140" spans="1:18" ht="26.1" customHeight="1">
      <c r="A140" s="182" t="s">
        <v>47</v>
      </c>
      <c r="B140" s="166" t="s">
        <v>56</v>
      </c>
      <c r="C140" s="176">
        <v>0.24</v>
      </c>
      <c r="D140" s="176">
        <v>0.42</v>
      </c>
      <c r="E140" s="176">
        <v>0.42</v>
      </c>
      <c r="F140" s="176">
        <v>0.17</v>
      </c>
      <c r="G140" s="381">
        <v>0.42</v>
      </c>
      <c r="H140" s="181"/>
      <c r="I140" s="166" t="s">
        <v>56</v>
      </c>
      <c r="J140" s="176">
        <v>0.4</v>
      </c>
      <c r="K140" s="176">
        <v>0.46</v>
      </c>
      <c r="L140" s="176">
        <v>0.44</v>
      </c>
      <c r="M140" s="176">
        <v>0.43</v>
      </c>
      <c r="N140" s="381">
        <v>0.45</v>
      </c>
      <c r="O140" s="366"/>
      <c r="P140" s="366"/>
    </row>
    <row r="141" spans="1:18" ht="26.1" customHeight="1">
      <c r="A141" s="388" t="s">
        <v>72</v>
      </c>
      <c r="B141" s="389" t="s">
        <v>56</v>
      </c>
      <c r="C141" s="382">
        <f>SUM(C138:C139)</f>
        <v>0.76</v>
      </c>
      <c r="D141" s="382">
        <f>SUM(D138:D139)</f>
        <v>0.56999999999999995</v>
      </c>
      <c r="E141" s="382">
        <f>SUM(E138:E139)</f>
        <v>0.57999999999999996</v>
      </c>
      <c r="F141" s="382">
        <f>SUM(F138:F139)</f>
        <v>0.83</v>
      </c>
      <c r="G141" s="383">
        <f t="shared" ref="G141" si="22">SUM(G138:G139)</f>
        <v>0.59000000000000008</v>
      </c>
      <c r="H141" s="184"/>
      <c r="I141" s="389" t="s">
        <v>56</v>
      </c>
      <c r="J141" s="382">
        <f>SUM(J138:J139)</f>
        <v>0.61</v>
      </c>
      <c r="K141" s="382">
        <f>SUM(K138:K139)</f>
        <v>0.55000000000000004</v>
      </c>
      <c r="L141" s="382">
        <f>SUM(L138:L139)</f>
        <v>0.56999999999999995</v>
      </c>
      <c r="M141" s="382">
        <f>SUM(M138:M139)</f>
        <v>0.57999999999999996</v>
      </c>
      <c r="N141" s="383">
        <f t="shared" ref="N141" si="23">SUM(N138:N139)</f>
        <v>0.55000000000000004</v>
      </c>
      <c r="O141" s="369"/>
      <c r="P141" s="369"/>
    </row>
    <row r="142" spans="1:18" ht="75" customHeight="1">
      <c r="A142" s="466" t="s">
        <v>153</v>
      </c>
      <c r="B142" s="479"/>
      <c r="C142" s="479"/>
      <c r="D142" s="479"/>
      <c r="E142" s="479"/>
      <c r="F142" s="479"/>
      <c r="G142" s="479"/>
      <c r="H142" s="479"/>
      <c r="I142" s="479"/>
      <c r="J142" s="479"/>
      <c r="K142" s="479"/>
      <c r="L142" s="479"/>
      <c r="M142" s="479"/>
      <c r="N142" s="479"/>
      <c r="O142" s="260"/>
      <c r="P142" s="260"/>
    </row>
    <row r="143" spans="1:18" ht="36" customHeight="1">
      <c r="A143" s="162"/>
      <c r="B143" s="192" t="s">
        <v>67</v>
      </c>
      <c r="C143" s="192" t="s">
        <v>68</v>
      </c>
      <c r="D143" s="192" t="s">
        <v>81</v>
      </c>
      <c r="E143" s="192" t="s">
        <v>107</v>
      </c>
      <c r="F143" s="192" t="s">
        <v>128</v>
      </c>
      <c r="G143" s="109" t="s">
        <v>176</v>
      </c>
      <c r="H143" s="180"/>
      <c r="I143" s="192" t="s">
        <v>69</v>
      </c>
      <c r="J143" s="192" t="s">
        <v>70</v>
      </c>
      <c r="K143" s="192" t="s">
        <v>93</v>
      </c>
      <c r="L143" s="192" t="s">
        <v>108</v>
      </c>
      <c r="M143" s="192" t="s">
        <v>129</v>
      </c>
      <c r="N143" s="109" t="s">
        <v>177</v>
      </c>
      <c r="O143" s="364"/>
      <c r="P143" s="364"/>
    </row>
    <row r="144" spans="1:18" ht="35.25" customHeight="1">
      <c r="A144" s="239" t="s">
        <v>12</v>
      </c>
      <c r="B144" s="192" t="s">
        <v>56</v>
      </c>
      <c r="C144" s="396">
        <v>29</v>
      </c>
      <c r="D144" s="192">
        <v>28</v>
      </c>
      <c r="E144" s="192">
        <v>33</v>
      </c>
      <c r="F144" s="192">
        <v>26</v>
      </c>
      <c r="G144" s="233">
        <v>17</v>
      </c>
      <c r="H144" s="181"/>
      <c r="I144" s="192" t="s">
        <v>56</v>
      </c>
      <c r="J144" s="192">
        <v>71</v>
      </c>
      <c r="K144" s="192">
        <v>65</v>
      </c>
      <c r="L144" s="192">
        <v>84</v>
      </c>
      <c r="M144" s="192">
        <v>75</v>
      </c>
      <c r="N144" s="233">
        <v>62</v>
      </c>
      <c r="O144" s="364"/>
      <c r="P144" s="364"/>
    </row>
    <row r="145" spans="1:16" ht="31.5" customHeight="1">
      <c r="A145" s="162" t="s">
        <v>106</v>
      </c>
      <c r="B145" s="192" t="s">
        <v>56</v>
      </c>
      <c r="C145" s="386">
        <v>0.64444444444444449</v>
      </c>
      <c r="D145" s="386">
        <v>0.84848484848484851</v>
      </c>
      <c r="E145" s="386">
        <v>0.73</v>
      </c>
      <c r="F145" s="386">
        <v>0.74</v>
      </c>
      <c r="G145" s="387">
        <v>0.71</v>
      </c>
      <c r="H145" s="181"/>
      <c r="I145" s="386" t="s">
        <v>56</v>
      </c>
      <c r="J145" s="386">
        <v>0.33177570093457942</v>
      </c>
      <c r="K145" s="386">
        <v>0.32500000000000001</v>
      </c>
      <c r="L145" s="386">
        <v>0.66</v>
      </c>
      <c r="M145" s="386">
        <v>0.69</v>
      </c>
      <c r="N145" s="387">
        <v>0.7</v>
      </c>
      <c r="O145" s="371"/>
      <c r="P145" s="371"/>
    </row>
    <row r="146" spans="1:16" ht="30" customHeight="1">
      <c r="A146" s="397" t="s">
        <v>13</v>
      </c>
      <c r="B146" s="397"/>
      <c r="C146" s="397"/>
      <c r="D146" s="397"/>
      <c r="E146" s="397"/>
      <c r="F146" s="398"/>
      <c r="G146" s="399"/>
      <c r="H146" s="181"/>
      <c r="I146" s="397"/>
      <c r="J146" s="397"/>
      <c r="K146" s="397"/>
      <c r="L146" s="397"/>
      <c r="M146" s="400"/>
      <c r="N146" s="401"/>
      <c r="O146" s="376"/>
      <c r="P146" s="376"/>
    </row>
    <row r="147" spans="1:16" ht="37.5" customHeight="1">
      <c r="A147" s="216" t="s">
        <v>14</v>
      </c>
      <c r="B147" s="166" t="s">
        <v>56</v>
      </c>
      <c r="C147" s="176">
        <v>0.5</v>
      </c>
      <c r="D147" s="176">
        <v>0.53333333333333333</v>
      </c>
      <c r="E147" s="176">
        <v>0.44</v>
      </c>
      <c r="F147" s="176">
        <v>0.28999999999999998</v>
      </c>
      <c r="G147" s="381">
        <v>0.38</v>
      </c>
      <c r="H147" s="181"/>
      <c r="I147" s="166" t="s">
        <v>56</v>
      </c>
      <c r="J147" s="176">
        <v>0.3923076923076923</v>
      </c>
      <c r="K147" s="176">
        <v>0.3963963963963964</v>
      </c>
      <c r="L147" s="176">
        <v>0.13</v>
      </c>
      <c r="M147" s="176">
        <v>0.28999999999999998</v>
      </c>
      <c r="N147" s="381">
        <v>0.25</v>
      </c>
      <c r="O147" s="377"/>
      <c r="P147" s="377"/>
    </row>
    <row r="148" spans="1:16" ht="48.75" customHeight="1">
      <c r="A148" s="216" t="s">
        <v>114</v>
      </c>
      <c r="B148" s="166" t="s">
        <v>56</v>
      </c>
      <c r="C148" s="176">
        <v>6.25E-2</v>
      </c>
      <c r="D148" s="176">
        <v>6.6666666666666666E-2</v>
      </c>
      <c r="E148" s="176">
        <v>0.16</v>
      </c>
      <c r="F148" s="176">
        <v>0.34</v>
      </c>
      <c r="G148" s="381">
        <v>0.38</v>
      </c>
      <c r="H148" s="181"/>
      <c r="I148" s="166" t="s">
        <v>56</v>
      </c>
      <c r="J148" s="176">
        <v>0.2076923076923077</v>
      </c>
      <c r="K148" s="176">
        <v>0.18018018018018017</v>
      </c>
      <c r="L148" s="176">
        <v>0.31</v>
      </c>
      <c r="M148" s="176">
        <v>0.35</v>
      </c>
      <c r="N148" s="381">
        <v>0.36</v>
      </c>
      <c r="O148" s="377"/>
      <c r="P148" s="377"/>
    </row>
    <row r="149" spans="1:16" ht="53.25" customHeight="1">
      <c r="A149" s="216" t="s">
        <v>115</v>
      </c>
      <c r="B149" s="166" t="s">
        <v>56</v>
      </c>
      <c r="C149" s="176">
        <v>0.1875</v>
      </c>
      <c r="D149" s="176">
        <v>0.2</v>
      </c>
      <c r="E149" s="176">
        <v>0.2</v>
      </c>
      <c r="F149" s="176">
        <v>0.26</v>
      </c>
      <c r="G149" s="381">
        <v>0.21</v>
      </c>
      <c r="H149" s="181"/>
      <c r="I149" s="166" t="s">
        <v>56</v>
      </c>
      <c r="J149" s="176">
        <v>0.13076923076923078</v>
      </c>
      <c r="K149" s="176">
        <v>0.16216216216216217</v>
      </c>
      <c r="L149" s="176">
        <v>0.19</v>
      </c>
      <c r="M149" s="176">
        <v>0.18</v>
      </c>
      <c r="N149" s="381">
        <v>0.15</v>
      </c>
      <c r="O149" s="377"/>
      <c r="P149" s="377"/>
    </row>
    <row r="150" spans="1:16" ht="36.75" customHeight="1">
      <c r="A150" s="216" t="s">
        <v>116</v>
      </c>
      <c r="B150" s="166" t="s">
        <v>56</v>
      </c>
      <c r="C150" s="176">
        <v>7.8125E-2</v>
      </c>
      <c r="D150" s="176">
        <v>6.6666666666666666E-2</v>
      </c>
      <c r="E150" s="176">
        <v>0.11</v>
      </c>
      <c r="F150" s="176">
        <v>0.03</v>
      </c>
      <c r="G150" s="381">
        <v>0.04</v>
      </c>
      <c r="H150" s="181"/>
      <c r="I150" s="166" t="s">
        <v>56</v>
      </c>
      <c r="J150" s="176">
        <v>0.1</v>
      </c>
      <c r="K150" s="176">
        <v>9.0090090090090086E-2</v>
      </c>
      <c r="L150" s="176">
        <v>0.11</v>
      </c>
      <c r="M150" s="176">
        <v>0.1</v>
      </c>
      <c r="N150" s="381">
        <v>0.08</v>
      </c>
      <c r="O150" s="377"/>
      <c r="P150" s="377"/>
    </row>
    <row r="151" spans="1:16" ht="33.950000000000003" customHeight="1">
      <c r="A151" s="378" t="s">
        <v>199</v>
      </c>
      <c r="B151" s="166" t="s">
        <v>56</v>
      </c>
      <c r="C151" s="166" t="s">
        <v>56</v>
      </c>
      <c r="D151" s="166" t="s">
        <v>56</v>
      </c>
      <c r="E151" s="176">
        <v>0.22</v>
      </c>
      <c r="F151" s="176">
        <v>0.2</v>
      </c>
      <c r="G151" s="381">
        <v>0.17</v>
      </c>
      <c r="H151" s="187"/>
      <c r="I151" s="166" t="s">
        <v>56</v>
      </c>
      <c r="J151" s="166" t="s">
        <v>56</v>
      </c>
      <c r="K151" s="166" t="s">
        <v>56</v>
      </c>
      <c r="L151" s="176">
        <v>0.17</v>
      </c>
      <c r="M151" s="176">
        <v>0.22</v>
      </c>
      <c r="N151" s="381">
        <v>0.2</v>
      </c>
      <c r="O151" s="377"/>
      <c r="P151" s="377"/>
    </row>
    <row r="152" spans="1:16" ht="35.25" customHeight="1">
      <c r="A152" s="466" t="s">
        <v>140</v>
      </c>
      <c r="B152" s="464"/>
      <c r="C152" s="464"/>
      <c r="D152" s="464"/>
      <c r="E152" s="464"/>
      <c r="F152" s="464"/>
      <c r="G152" s="464"/>
      <c r="H152" s="464"/>
      <c r="I152" s="464"/>
      <c r="J152" s="464"/>
      <c r="K152" s="464"/>
      <c r="L152" s="464"/>
      <c r="M152" s="464"/>
      <c r="N152" s="464"/>
      <c r="O152" s="260"/>
      <c r="P152" s="260"/>
    </row>
    <row r="153" spans="1:16" ht="36.75" customHeight="1">
      <c r="A153" s="162"/>
      <c r="B153" s="192" t="s">
        <v>67</v>
      </c>
      <c r="C153" s="192" t="s">
        <v>68</v>
      </c>
      <c r="D153" s="192" t="s">
        <v>81</v>
      </c>
      <c r="E153" s="192" t="s">
        <v>107</v>
      </c>
      <c r="F153" s="192" t="s">
        <v>128</v>
      </c>
      <c r="G153" s="109" t="s">
        <v>176</v>
      </c>
      <c r="H153" s="180"/>
      <c r="I153" s="192" t="s">
        <v>69</v>
      </c>
      <c r="J153" s="192" t="s">
        <v>70</v>
      </c>
      <c r="K153" s="192" t="s">
        <v>93</v>
      </c>
      <c r="L153" s="192" t="s">
        <v>108</v>
      </c>
      <c r="M153" s="192" t="s">
        <v>129</v>
      </c>
      <c r="N153" s="109" t="s">
        <v>177</v>
      </c>
      <c r="O153" s="364"/>
      <c r="P153" s="364"/>
    </row>
    <row r="154" spans="1:16" ht="27.95" customHeight="1">
      <c r="A154" s="162" t="s">
        <v>48</v>
      </c>
      <c r="B154" s="166">
        <v>39</v>
      </c>
      <c r="C154" s="166">
        <v>44</v>
      </c>
      <c r="D154" s="166">
        <v>34</v>
      </c>
      <c r="E154" s="166">
        <v>44</v>
      </c>
      <c r="F154" s="166">
        <v>35</v>
      </c>
      <c r="G154" s="225">
        <v>24</v>
      </c>
      <c r="H154" s="402"/>
      <c r="I154" s="166">
        <v>213</v>
      </c>
      <c r="J154" s="168">
        <v>208</v>
      </c>
      <c r="K154" s="168">
        <v>203</v>
      </c>
      <c r="L154" s="168">
        <v>129</v>
      </c>
      <c r="M154" s="168">
        <v>105</v>
      </c>
      <c r="N154" s="232">
        <v>88</v>
      </c>
      <c r="O154" s="365"/>
      <c r="P154" s="365"/>
    </row>
    <row r="155" spans="1:16" ht="27.95" customHeight="1">
      <c r="A155" s="200" t="s">
        <v>31</v>
      </c>
      <c r="B155" s="176">
        <v>0.15</v>
      </c>
      <c r="C155" s="176">
        <v>0.2</v>
      </c>
      <c r="D155" s="176">
        <v>0.12</v>
      </c>
      <c r="E155" s="176">
        <v>7.0000000000000007E-2</v>
      </c>
      <c r="F155" s="176">
        <v>0.23</v>
      </c>
      <c r="G155" s="381">
        <v>0.25</v>
      </c>
      <c r="H155" s="402"/>
      <c r="I155" s="176">
        <v>0.11</v>
      </c>
      <c r="J155" s="176">
        <v>0.14000000000000001</v>
      </c>
      <c r="K155" s="176">
        <v>0.16</v>
      </c>
      <c r="L155" s="176">
        <v>0.13</v>
      </c>
      <c r="M155" s="176">
        <v>0.13</v>
      </c>
      <c r="N155" s="381">
        <v>0.13</v>
      </c>
      <c r="O155" s="366"/>
      <c r="P155" s="366"/>
    </row>
    <row r="156" spans="1:16" ht="27.95" customHeight="1">
      <c r="A156" s="175" t="s">
        <v>32</v>
      </c>
      <c r="B156" s="176">
        <v>0.69</v>
      </c>
      <c r="C156" s="176">
        <v>0.68</v>
      </c>
      <c r="D156" s="176">
        <v>0.76</v>
      </c>
      <c r="E156" s="176">
        <v>0.82</v>
      </c>
      <c r="F156" s="176">
        <v>0.74</v>
      </c>
      <c r="G156" s="381">
        <v>0.5</v>
      </c>
      <c r="H156" s="402"/>
      <c r="I156" s="176">
        <v>0.76</v>
      </c>
      <c r="J156" s="176">
        <v>0.74</v>
      </c>
      <c r="K156" s="176">
        <v>0.7</v>
      </c>
      <c r="L156" s="176">
        <v>0.76</v>
      </c>
      <c r="M156" s="176">
        <v>0.75</v>
      </c>
      <c r="N156" s="381">
        <v>0.82</v>
      </c>
      <c r="O156" s="366"/>
      <c r="P156" s="366"/>
    </row>
    <row r="157" spans="1:16" ht="27.95" customHeight="1">
      <c r="A157" s="182" t="s">
        <v>33</v>
      </c>
      <c r="B157" s="176">
        <v>0.15</v>
      </c>
      <c r="C157" s="176">
        <v>0.05</v>
      </c>
      <c r="D157" s="176">
        <v>0.09</v>
      </c>
      <c r="E157" s="176">
        <v>0.09</v>
      </c>
      <c r="F157" s="176">
        <v>0</v>
      </c>
      <c r="G157" s="381">
        <v>0.25</v>
      </c>
      <c r="H157" s="402"/>
      <c r="I157" s="176">
        <v>0.1</v>
      </c>
      <c r="J157" s="176">
        <v>0.11</v>
      </c>
      <c r="K157" s="176">
        <v>0.11</v>
      </c>
      <c r="L157" s="176">
        <v>0.09</v>
      </c>
      <c r="M157" s="176">
        <v>0.1</v>
      </c>
      <c r="N157" s="381">
        <v>0.03</v>
      </c>
      <c r="O157" s="366"/>
      <c r="P157" s="366"/>
    </row>
    <row r="158" spans="1:16" ht="27.95" customHeight="1">
      <c r="A158" s="182" t="s">
        <v>34</v>
      </c>
      <c r="B158" s="386">
        <v>0</v>
      </c>
      <c r="C158" s="176">
        <v>7.0000000000000007E-2</v>
      </c>
      <c r="D158" s="176">
        <v>0.03</v>
      </c>
      <c r="E158" s="176">
        <v>0.02</v>
      </c>
      <c r="F158" s="176">
        <v>0.03</v>
      </c>
      <c r="G158" s="381">
        <v>0</v>
      </c>
      <c r="H158" s="402"/>
      <c r="I158" s="386">
        <v>0.03</v>
      </c>
      <c r="J158" s="176">
        <v>0.02</v>
      </c>
      <c r="K158" s="176">
        <v>0.02</v>
      </c>
      <c r="L158" s="176">
        <v>0.02</v>
      </c>
      <c r="M158" s="176">
        <v>0.02</v>
      </c>
      <c r="N158" s="381">
        <v>0.02</v>
      </c>
      <c r="O158" s="366"/>
      <c r="P158" s="366"/>
    </row>
    <row r="159" spans="1:16" ht="27.95" customHeight="1">
      <c r="A159" s="392" t="s">
        <v>57</v>
      </c>
      <c r="B159" s="382">
        <f>B155+B156</f>
        <v>0.84</v>
      </c>
      <c r="C159" s="382">
        <f>C155+C156</f>
        <v>0.88000000000000012</v>
      </c>
      <c r="D159" s="382">
        <f>D155+D156</f>
        <v>0.88</v>
      </c>
      <c r="E159" s="382">
        <f>E155+E156</f>
        <v>0.8899999999999999</v>
      </c>
      <c r="F159" s="382">
        <f>F155+F156</f>
        <v>0.97</v>
      </c>
      <c r="G159" s="383">
        <f t="shared" ref="G159" si="24">G155+G156</f>
        <v>0.75</v>
      </c>
      <c r="H159" s="402"/>
      <c r="I159" s="382">
        <f>I155+I156</f>
        <v>0.87</v>
      </c>
      <c r="J159" s="382">
        <f>J155+J156</f>
        <v>0.88</v>
      </c>
      <c r="K159" s="382">
        <f>K155+K156</f>
        <v>0.86</v>
      </c>
      <c r="L159" s="382">
        <f>L155+L156</f>
        <v>0.89</v>
      </c>
      <c r="M159" s="382">
        <f>M155+M156</f>
        <v>0.88</v>
      </c>
      <c r="N159" s="383">
        <f t="shared" ref="N159" si="25">N155+N156</f>
        <v>0.95</v>
      </c>
      <c r="O159" s="369"/>
      <c r="P159" s="369"/>
    </row>
    <row r="160" spans="1:16" ht="42" customHeight="1">
      <c r="A160" s="466" t="s">
        <v>190</v>
      </c>
      <c r="B160" s="464"/>
      <c r="C160" s="464"/>
      <c r="D160" s="464"/>
      <c r="E160" s="464"/>
      <c r="F160" s="464"/>
      <c r="G160" s="464"/>
      <c r="H160" s="464"/>
      <c r="I160" s="464"/>
      <c r="J160" s="464"/>
      <c r="K160" s="464"/>
      <c r="L160" s="464"/>
      <c r="M160" s="464"/>
      <c r="N160" s="464"/>
      <c r="O160" s="260"/>
      <c r="P160" s="260"/>
    </row>
    <row r="161" spans="1:16" ht="35.25" customHeight="1">
      <c r="A161" s="466" t="s">
        <v>142</v>
      </c>
      <c r="B161" s="464"/>
      <c r="C161" s="464"/>
      <c r="D161" s="464"/>
      <c r="E161" s="464"/>
      <c r="F161" s="464"/>
      <c r="G161" s="464"/>
      <c r="H161" s="464"/>
      <c r="I161" s="464"/>
      <c r="J161" s="464"/>
      <c r="K161" s="464"/>
      <c r="L161" s="464"/>
      <c r="M161" s="464"/>
      <c r="N161" s="464"/>
      <c r="O161" s="260"/>
      <c r="P161" s="260"/>
    </row>
    <row r="162" spans="1:16" ht="35.25" customHeight="1">
      <c r="A162" s="162"/>
      <c r="B162" s="192" t="s">
        <v>67</v>
      </c>
      <c r="C162" s="192" t="s">
        <v>68</v>
      </c>
      <c r="D162" s="192" t="s">
        <v>81</v>
      </c>
      <c r="E162" s="192" t="s">
        <v>107</v>
      </c>
      <c r="F162" s="192" t="s">
        <v>128</v>
      </c>
      <c r="G162" s="109" t="s">
        <v>176</v>
      </c>
      <c r="H162" s="180"/>
      <c r="I162" s="192" t="s">
        <v>69</v>
      </c>
      <c r="J162" s="192" t="s">
        <v>70</v>
      </c>
      <c r="K162" s="192" t="s">
        <v>93</v>
      </c>
      <c r="L162" s="192" t="s">
        <v>108</v>
      </c>
      <c r="M162" s="192" t="s">
        <v>129</v>
      </c>
      <c r="N162" s="109" t="s">
        <v>177</v>
      </c>
      <c r="O162" s="364"/>
      <c r="P162" s="364"/>
    </row>
    <row r="163" spans="1:16" ht="30" customHeight="1">
      <c r="A163" s="162" t="s">
        <v>66</v>
      </c>
      <c r="B163" s="176" t="s">
        <v>56</v>
      </c>
      <c r="C163" s="166">
        <v>45</v>
      </c>
      <c r="D163" s="166">
        <v>34</v>
      </c>
      <c r="E163" s="166">
        <v>46</v>
      </c>
      <c r="F163" s="166">
        <v>35</v>
      </c>
      <c r="G163" s="225">
        <v>24</v>
      </c>
      <c r="H163" s="186"/>
      <c r="I163" s="176" t="s">
        <v>56</v>
      </c>
      <c r="J163" s="168">
        <v>208</v>
      </c>
      <c r="K163" s="168">
        <v>203</v>
      </c>
      <c r="L163" s="168">
        <v>131</v>
      </c>
      <c r="M163" s="168">
        <v>105</v>
      </c>
      <c r="N163" s="232">
        <v>88</v>
      </c>
      <c r="O163" s="365"/>
      <c r="P163" s="365"/>
    </row>
    <row r="164" spans="1:16" ht="31.5" customHeight="1">
      <c r="A164" s="200" t="s">
        <v>53</v>
      </c>
      <c r="B164" s="176" t="s">
        <v>56</v>
      </c>
      <c r="C164" s="176">
        <v>0.53</v>
      </c>
      <c r="D164" s="176">
        <v>0.44</v>
      </c>
      <c r="E164" s="176">
        <v>0.41</v>
      </c>
      <c r="F164" s="176">
        <v>0.28999999999999998</v>
      </c>
      <c r="G164" s="381">
        <v>0.33</v>
      </c>
      <c r="H164" s="187"/>
      <c r="I164" s="176" t="s">
        <v>56</v>
      </c>
      <c r="J164" s="176">
        <v>0.44</v>
      </c>
      <c r="K164" s="176">
        <v>0.43</v>
      </c>
      <c r="L164" s="176">
        <v>0.37</v>
      </c>
      <c r="M164" s="176">
        <v>0.2</v>
      </c>
      <c r="N164" s="381">
        <v>0.41</v>
      </c>
      <c r="P164" s="366"/>
    </row>
    <row r="165" spans="1:16" ht="38.25" customHeight="1">
      <c r="A165" s="182" t="s">
        <v>54</v>
      </c>
      <c r="B165" s="176" t="s">
        <v>56</v>
      </c>
      <c r="C165" s="176">
        <v>0.13</v>
      </c>
      <c r="D165" s="176">
        <v>0.15</v>
      </c>
      <c r="E165" s="176">
        <v>0.24</v>
      </c>
      <c r="F165" s="176">
        <v>0</v>
      </c>
      <c r="G165" s="381">
        <v>0.08</v>
      </c>
      <c r="H165" s="187"/>
      <c r="I165" s="176" t="s">
        <v>56</v>
      </c>
      <c r="J165" s="176">
        <v>0.17</v>
      </c>
      <c r="K165" s="176">
        <v>0.26</v>
      </c>
      <c r="L165" s="176">
        <v>0.24</v>
      </c>
      <c r="M165" s="176">
        <v>0</v>
      </c>
      <c r="N165" s="381">
        <v>0.1</v>
      </c>
      <c r="P165" s="366"/>
    </row>
    <row r="166" spans="1:16" ht="42.75" customHeight="1">
      <c r="A166" s="182" t="s">
        <v>71</v>
      </c>
      <c r="B166" s="176" t="s">
        <v>56</v>
      </c>
      <c r="C166" s="176">
        <v>0.22</v>
      </c>
      <c r="D166" s="176">
        <v>0.12</v>
      </c>
      <c r="E166" s="176">
        <v>0.09</v>
      </c>
      <c r="F166" s="176">
        <v>0.03</v>
      </c>
      <c r="G166" s="381">
        <v>0.13</v>
      </c>
      <c r="H166" s="187"/>
      <c r="I166" s="176" t="s">
        <v>56</v>
      </c>
      <c r="J166" s="176">
        <v>0.23</v>
      </c>
      <c r="K166" s="176">
        <v>0.15</v>
      </c>
      <c r="L166" s="176">
        <v>0.14000000000000001</v>
      </c>
      <c r="M166" s="176">
        <v>0.03</v>
      </c>
      <c r="N166" s="381">
        <v>0.17</v>
      </c>
      <c r="P166" s="366"/>
    </row>
    <row r="167" spans="1:16" ht="34.5" customHeight="1">
      <c r="A167" s="182" t="s">
        <v>55</v>
      </c>
      <c r="B167" s="176" t="s">
        <v>56</v>
      </c>
      <c r="C167" s="176">
        <v>0.33</v>
      </c>
      <c r="D167" s="176">
        <v>0.09</v>
      </c>
      <c r="E167" s="176">
        <v>0.13</v>
      </c>
      <c r="F167" s="176">
        <v>0.14000000000000001</v>
      </c>
      <c r="G167" s="381">
        <v>0.17</v>
      </c>
      <c r="H167" s="190"/>
      <c r="I167" s="176" t="s">
        <v>56</v>
      </c>
      <c r="J167" s="176">
        <v>0.32</v>
      </c>
      <c r="K167" s="176">
        <v>0.11</v>
      </c>
      <c r="L167" s="176">
        <v>0.11</v>
      </c>
      <c r="M167" s="176">
        <v>0.19</v>
      </c>
      <c r="N167" s="381">
        <v>0.33</v>
      </c>
      <c r="P167" s="366"/>
    </row>
    <row r="168" spans="1:16" ht="33" customHeight="1">
      <c r="A168" s="182" t="s">
        <v>150</v>
      </c>
      <c r="B168" s="176" t="s">
        <v>56</v>
      </c>
      <c r="C168" s="176" t="s">
        <v>56</v>
      </c>
      <c r="D168" s="176" t="s">
        <v>56</v>
      </c>
      <c r="E168" s="176" t="s">
        <v>56</v>
      </c>
      <c r="F168" s="176">
        <v>0.28999999999999998</v>
      </c>
      <c r="G168" s="381">
        <v>0.57999999999999996</v>
      </c>
      <c r="H168" s="190"/>
      <c r="I168" s="176" t="s">
        <v>56</v>
      </c>
      <c r="J168" s="176" t="s">
        <v>56</v>
      </c>
      <c r="K168" s="176" t="s">
        <v>56</v>
      </c>
      <c r="L168" s="176" t="s">
        <v>56</v>
      </c>
      <c r="M168" s="176">
        <v>0.28000000000000003</v>
      </c>
      <c r="N168" s="381">
        <v>0.42</v>
      </c>
    </row>
    <row r="169" spans="1:16" ht="43.5" customHeight="1">
      <c r="A169" s="466" t="s">
        <v>143</v>
      </c>
      <c r="B169" s="464"/>
      <c r="C169" s="464"/>
      <c r="D169" s="464"/>
      <c r="E169" s="464"/>
      <c r="F169" s="464"/>
      <c r="G169" s="464"/>
      <c r="H169" s="464"/>
      <c r="I169" s="464"/>
      <c r="J169" s="464"/>
      <c r="K169" s="464"/>
      <c r="L169" s="464"/>
      <c r="M169" s="464"/>
      <c r="N169" s="464"/>
      <c r="O169" s="260"/>
      <c r="P169" s="260"/>
    </row>
    <row r="170" spans="1:16" ht="37.5" customHeight="1">
      <c r="A170" s="162"/>
      <c r="B170" s="192" t="s">
        <v>67</v>
      </c>
      <c r="C170" s="192" t="s">
        <v>68</v>
      </c>
      <c r="D170" s="192" t="s">
        <v>81</v>
      </c>
      <c r="E170" s="192" t="s">
        <v>107</v>
      </c>
      <c r="F170" s="192" t="s">
        <v>128</v>
      </c>
      <c r="G170" s="109" t="s">
        <v>176</v>
      </c>
      <c r="H170" s="180"/>
      <c r="I170" s="398" t="s">
        <v>69</v>
      </c>
      <c r="J170" s="398" t="s">
        <v>70</v>
      </c>
      <c r="K170" s="400" t="s">
        <v>93</v>
      </c>
      <c r="L170" s="400" t="s">
        <v>108</v>
      </c>
      <c r="M170" s="192" t="s">
        <v>129</v>
      </c>
      <c r="N170" s="109" t="s">
        <v>177</v>
      </c>
      <c r="O170" s="364"/>
      <c r="P170" s="364"/>
    </row>
    <row r="171" spans="1:16" ht="35.25" customHeight="1">
      <c r="A171" s="162" t="s">
        <v>48</v>
      </c>
      <c r="B171" s="176" t="s">
        <v>56</v>
      </c>
      <c r="C171" s="166">
        <v>43</v>
      </c>
      <c r="D171" s="166">
        <v>33</v>
      </c>
      <c r="E171" s="166">
        <v>45</v>
      </c>
      <c r="F171" s="166">
        <v>30</v>
      </c>
      <c r="G171" s="225">
        <v>20</v>
      </c>
      <c r="H171" s="187"/>
      <c r="I171" s="176" t="s">
        <v>56</v>
      </c>
      <c r="J171" s="168">
        <v>202</v>
      </c>
      <c r="K171" s="168">
        <v>189</v>
      </c>
      <c r="L171" s="168">
        <v>120</v>
      </c>
      <c r="M171" s="168">
        <v>99</v>
      </c>
      <c r="N171" s="232">
        <v>87</v>
      </c>
      <c r="O171" s="365"/>
      <c r="P171" s="365"/>
    </row>
    <row r="172" spans="1:16" ht="32.25" customHeight="1">
      <c r="A172" s="200" t="s">
        <v>49</v>
      </c>
      <c r="B172" s="176" t="s">
        <v>56</v>
      </c>
      <c r="C172" s="176">
        <v>0.14000000000000001</v>
      </c>
      <c r="D172" s="176">
        <v>0.06</v>
      </c>
      <c r="E172" s="176">
        <v>0.09</v>
      </c>
      <c r="F172" s="176">
        <v>0.1</v>
      </c>
      <c r="G172" s="381">
        <v>0</v>
      </c>
      <c r="H172" s="187"/>
      <c r="I172" s="176" t="s">
        <v>56</v>
      </c>
      <c r="J172" s="176">
        <v>0.1</v>
      </c>
      <c r="K172" s="176">
        <v>0.1</v>
      </c>
      <c r="L172" s="176">
        <v>0.09</v>
      </c>
      <c r="M172" s="176">
        <v>7.0000000000000007E-2</v>
      </c>
      <c r="N172" s="381">
        <v>0.11</v>
      </c>
      <c r="O172" s="366"/>
      <c r="P172" s="366"/>
    </row>
    <row r="173" spans="1:16" ht="30" customHeight="1">
      <c r="A173" s="175" t="s">
        <v>50</v>
      </c>
      <c r="B173" s="176" t="s">
        <v>56</v>
      </c>
      <c r="C173" s="176">
        <v>0.86</v>
      </c>
      <c r="D173" s="176">
        <v>0.94</v>
      </c>
      <c r="E173" s="176">
        <v>0.91</v>
      </c>
      <c r="F173" s="176">
        <v>0.9</v>
      </c>
      <c r="G173" s="381">
        <v>1</v>
      </c>
      <c r="H173" s="190"/>
      <c r="I173" s="176" t="s">
        <v>56</v>
      </c>
      <c r="J173" s="176">
        <v>0.9</v>
      </c>
      <c r="K173" s="176">
        <v>0.9</v>
      </c>
      <c r="L173" s="176">
        <v>0.91</v>
      </c>
      <c r="M173" s="176">
        <v>0.93</v>
      </c>
      <c r="N173" s="381">
        <v>0.89</v>
      </c>
      <c r="O173" s="366"/>
      <c r="P173" s="366"/>
    </row>
    <row r="174" spans="1:16">
      <c r="A174" s="217"/>
      <c r="B174" s="217"/>
      <c r="C174" s="217"/>
      <c r="D174" s="217"/>
      <c r="E174" s="217"/>
      <c r="F174" s="217"/>
      <c r="G174" s="105"/>
      <c r="H174" s="217"/>
      <c r="I174" s="217"/>
      <c r="J174" s="217"/>
      <c r="K174" s="217"/>
      <c r="L174" s="217"/>
      <c r="M174" s="217"/>
      <c r="N174" s="105"/>
      <c r="O174" s="217"/>
      <c r="P174" s="217"/>
    </row>
    <row r="175" spans="1:16">
      <c r="A175" s="217"/>
      <c r="B175" s="217"/>
      <c r="C175" s="217"/>
      <c r="D175" s="217"/>
      <c r="E175" s="217"/>
      <c r="F175" s="217"/>
      <c r="G175" s="105"/>
      <c r="H175" s="217"/>
      <c r="I175" s="217"/>
      <c r="J175" s="217"/>
      <c r="K175" s="217"/>
      <c r="L175" s="217"/>
      <c r="M175" s="217"/>
      <c r="N175" s="105"/>
      <c r="O175" s="217"/>
      <c r="P175" s="217"/>
    </row>
    <row r="176" spans="1:16">
      <c r="A176" s="217"/>
      <c r="B176" s="217"/>
      <c r="C176" s="217"/>
      <c r="D176" s="217"/>
      <c r="E176" s="217"/>
      <c r="F176" s="217"/>
      <c r="G176" s="105"/>
      <c r="H176" s="217"/>
      <c r="I176" s="217"/>
      <c r="J176" s="217"/>
      <c r="K176" s="217"/>
      <c r="L176" s="217"/>
      <c r="M176" s="217"/>
      <c r="N176" s="105"/>
      <c r="O176" s="217"/>
      <c r="P176" s="217"/>
    </row>
    <row r="177" spans="1:16">
      <c r="A177" s="217"/>
      <c r="B177" s="217"/>
      <c r="C177" s="217"/>
      <c r="D177" s="217"/>
      <c r="E177" s="217"/>
      <c r="F177" s="217"/>
      <c r="G177" s="105"/>
      <c r="H177" s="217"/>
      <c r="I177" s="217"/>
      <c r="J177" s="217"/>
      <c r="K177" s="217"/>
      <c r="L177" s="217"/>
      <c r="M177" s="217"/>
      <c r="N177" s="105"/>
      <c r="O177" s="217"/>
      <c r="P177" s="217"/>
    </row>
    <row r="178" spans="1:16">
      <c r="A178" s="217"/>
      <c r="B178" s="217"/>
      <c r="C178" s="217"/>
      <c r="D178" s="217"/>
      <c r="E178" s="217"/>
      <c r="F178" s="217"/>
      <c r="G178" s="105"/>
      <c r="H178" s="217"/>
      <c r="I178" s="217"/>
      <c r="J178" s="217"/>
      <c r="K178" s="217"/>
      <c r="L178" s="217"/>
      <c r="M178" s="217"/>
      <c r="N178" s="105"/>
      <c r="O178" s="217"/>
      <c r="P178" s="217"/>
    </row>
    <row r="179" spans="1:16">
      <c r="F179" s="217"/>
      <c r="G179" s="105"/>
      <c r="M179" s="217"/>
      <c r="N179" s="105"/>
    </row>
    <row r="180" spans="1:16">
      <c r="F180" s="217"/>
      <c r="G180" s="105"/>
      <c r="M180" s="217"/>
      <c r="N180" s="105"/>
    </row>
    <row r="181" spans="1:16">
      <c r="F181" s="217"/>
      <c r="G181" s="105"/>
      <c r="M181" s="217"/>
      <c r="N181" s="105"/>
    </row>
    <row r="182" spans="1:16">
      <c r="F182" s="217"/>
      <c r="G182" s="105"/>
      <c r="M182" s="217"/>
      <c r="N182" s="105"/>
    </row>
    <row r="183" spans="1:16">
      <c r="F183" s="217"/>
      <c r="G183" s="105"/>
      <c r="M183" s="217"/>
      <c r="N183" s="105"/>
    </row>
    <row r="184" spans="1:16">
      <c r="F184" s="217"/>
      <c r="G184" s="105"/>
      <c r="M184" s="217"/>
      <c r="N184" s="105"/>
    </row>
    <row r="185" spans="1:16">
      <c r="F185" s="217"/>
      <c r="G185" s="105"/>
      <c r="M185" s="217"/>
      <c r="N185" s="105"/>
    </row>
    <row r="186" spans="1:16">
      <c r="F186" s="217"/>
      <c r="G186" s="105"/>
      <c r="M186" s="217"/>
      <c r="N186" s="105"/>
    </row>
    <row r="187" spans="1:16">
      <c r="F187" s="217"/>
      <c r="G187" s="105"/>
      <c r="M187" s="217"/>
      <c r="N187" s="105"/>
    </row>
    <row r="188" spans="1:16">
      <c r="F188" s="217"/>
      <c r="G188" s="105"/>
      <c r="M188" s="217"/>
      <c r="N188" s="105"/>
    </row>
    <row r="189" spans="1:16">
      <c r="F189" s="217"/>
      <c r="G189" s="105"/>
      <c r="M189" s="217"/>
      <c r="N189" s="105"/>
    </row>
    <row r="190" spans="1:16">
      <c r="F190" s="217"/>
      <c r="G190" s="105"/>
      <c r="M190" s="217"/>
      <c r="N190" s="105"/>
    </row>
    <row r="191" spans="1:16">
      <c r="F191" s="217"/>
      <c r="G191" s="105"/>
      <c r="M191" s="217"/>
      <c r="N191" s="105"/>
    </row>
    <row r="192" spans="1:16">
      <c r="F192" s="217"/>
      <c r="G192" s="105"/>
      <c r="M192" s="217"/>
      <c r="N192" s="105"/>
    </row>
    <row r="193" spans="6:14">
      <c r="F193" s="217"/>
      <c r="G193" s="105"/>
      <c r="M193" s="217"/>
      <c r="N193" s="105"/>
    </row>
    <row r="194" spans="6:14">
      <c r="F194" s="217"/>
      <c r="G194" s="105"/>
      <c r="M194" s="217"/>
      <c r="N194" s="105"/>
    </row>
    <row r="195" spans="6:14">
      <c r="F195" s="217"/>
      <c r="G195" s="105"/>
      <c r="M195" s="217"/>
      <c r="N195" s="105"/>
    </row>
    <row r="196" spans="6:14">
      <c r="F196" s="217"/>
      <c r="G196" s="105"/>
      <c r="M196" s="217"/>
      <c r="N196" s="105"/>
    </row>
    <row r="197" spans="6:14">
      <c r="F197" s="217"/>
      <c r="G197" s="105"/>
      <c r="M197" s="217"/>
      <c r="N197" s="105"/>
    </row>
    <row r="198" spans="6:14">
      <c r="F198" s="217"/>
      <c r="G198" s="105"/>
      <c r="M198" s="217"/>
      <c r="N198" s="105"/>
    </row>
    <row r="199" spans="6:14">
      <c r="F199" s="217"/>
      <c r="G199" s="105"/>
      <c r="M199" s="217"/>
      <c r="N199" s="105"/>
    </row>
    <row r="200" spans="6:14">
      <c r="F200" s="217"/>
      <c r="G200" s="105"/>
      <c r="M200" s="217"/>
      <c r="N200" s="105"/>
    </row>
    <row r="201" spans="6:14">
      <c r="F201" s="217"/>
      <c r="G201" s="105"/>
      <c r="M201" s="217"/>
      <c r="N201" s="105"/>
    </row>
    <row r="202" spans="6:14">
      <c r="F202" s="217"/>
      <c r="G202" s="105"/>
      <c r="M202" s="217"/>
      <c r="N202" s="105"/>
    </row>
    <row r="203" spans="6:14">
      <c r="F203" s="217"/>
      <c r="G203" s="105"/>
      <c r="M203" s="217"/>
      <c r="N203" s="105"/>
    </row>
    <row r="204" spans="6:14">
      <c r="F204" s="217"/>
      <c r="G204" s="105"/>
      <c r="M204" s="217"/>
      <c r="N204" s="105"/>
    </row>
    <row r="205" spans="6:14">
      <c r="F205" s="217"/>
      <c r="G205" s="105"/>
      <c r="M205" s="217"/>
      <c r="N205" s="105"/>
    </row>
    <row r="206" spans="6:14">
      <c r="F206" s="217"/>
      <c r="G206" s="105"/>
      <c r="M206" s="217"/>
      <c r="N206" s="105"/>
    </row>
    <row r="207" spans="6:14">
      <c r="F207" s="217"/>
      <c r="G207" s="105"/>
      <c r="M207" s="217"/>
      <c r="N207" s="105"/>
    </row>
    <row r="208" spans="6:14">
      <c r="F208" s="217"/>
      <c r="G208" s="105"/>
      <c r="M208" s="217"/>
      <c r="N208" s="105"/>
    </row>
    <row r="209" spans="6:14">
      <c r="F209" s="217"/>
      <c r="G209" s="105"/>
      <c r="M209" s="217"/>
      <c r="N209" s="105"/>
    </row>
    <row r="210" spans="6:14">
      <c r="F210" s="217"/>
      <c r="G210" s="105"/>
      <c r="M210" s="217"/>
      <c r="N210" s="105"/>
    </row>
    <row r="211" spans="6:14">
      <c r="F211" s="217"/>
      <c r="G211" s="105"/>
      <c r="M211" s="217"/>
      <c r="N211" s="105"/>
    </row>
    <row r="212" spans="6:14">
      <c r="F212" s="217"/>
      <c r="G212" s="105"/>
      <c r="M212" s="217"/>
      <c r="N212" s="105"/>
    </row>
    <row r="213" spans="6:14">
      <c r="F213" s="217"/>
      <c r="G213" s="105"/>
      <c r="M213" s="217"/>
      <c r="N213" s="105"/>
    </row>
    <row r="214" spans="6:14">
      <c r="F214" s="217"/>
      <c r="G214" s="105"/>
      <c r="M214" s="217"/>
      <c r="N214" s="105"/>
    </row>
    <row r="215" spans="6:14">
      <c r="F215" s="217"/>
      <c r="G215" s="105"/>
      <c r="M215" s="217"/>
      <c r="N215" s="105"/>
    </row>
    <row r="216" spans="6:14">
      <c r="F216" s="217"/>
      <c r="G216" s="105"/>
      <c r="M216" s="217"/>
      <c r="N216" s="105"/>
    </row>
    <row r="217" spans="6:14">
      <c r="F217" s="217"/>
      <c r="G217" s="105"/>
      <c r="M217" s="217"/>
      <c r="N217" s="105"/>
    </row>
    <row r="218" spans="6:14">
      <c r="F218" s="217"/>
      <c r="G218" s="105"/>
      <c r="M218" s="217"/>
      <c r="N218" s="105"/>
    </row>
    <row r="219" spans="6:14">
      <c r="F219" s="217"/>
      <c r="G219" s="105"/>
      <c r="M219" s="217"/>
      <c r="N219" s="105"/>
    </row>
    <row r="220" spans="6:14">
      <c r="F220" s="217"/>
      <c r="G220" s="105"/>
      <c r="M220" s="217"/>
      <c r="N220" s="105"/>
    </row>
    <row r="221" spans="6:14">
      <c r="F221" s="217"/>
      <c r="G221" s="105"/>
      <c r="M221" s="217"/>
      <c r="N221" s="105"/>
    </row>
    <row r="222" spans="6:14">
      <c r="F222" s="217"/>
      <c r="G222" s="105"/>
      <c r="M222" s="217"/>
      <c r="N222" s="105"/>
    </row>
    <row r="223" spans="6:14">
      <c r="F223" s="217"/>
      <c r="G223" s="105"/>
      <c r="M223" s="217"/>
      <c r="N223" s="105"/>
    </row>
    <row r="224" spans="6:14">
      <c r="F224" s="217"/>
      <c r="G224" s="105"/>
      <c r="M224" s="217"/>
      <c r="N224" s="105"/>
    </row>
    <row r="225" spans="6:14">
      <c r="F225" s="217"/>
      <c r="G225" s="105"/>
      <c r="M225" s="217"/>
      <c r="N225" s="105"/>
    </row>
    <row r="226" spans="6:14">
      <c r="F226" s="217"/>
      <c r="G226" s="105"/>
      <c r="M226" s="217"/>
      <c r="N226" s="105"/>
    </row>
    <row r="227" spans="6:14">
      <c r="F227" s="217"/>
      <c r="G227" s="105"/>
      <c r="M227" s="217"/>
      <c r="N227" s="105"/>
    </row>
    <row r="228" spans="6:14">
      <c r="F228" s="217"/>
      <c r="G228" s="105"/>
      <c r="M228" s="217"/>
      <c r="N228" s="105"/>
    </row>
    <row r="229" spans="6:14">
      <c r="F229" s="217"/>
      <c r="G229" s="105"/>
      <c r="M229" s="217"/>
      <c r="N229" s="105"/>
    </row>
    <row r="230" spans="6:14">
      <c r="F230" s="217"/>
      <c r="G230" s="105"/>
      <c r="M230" s="217"/>
      <c r="N230" s="105"/>
    </row>
    <row r="231" spans="6:14">
      <c r="F231" s="217"/>
      <c r="G231" s="105"/>
      <c r="M231" s="217"/>
      <c r="N231" s="105"/>
    </row>
    <row r="232" spans="6:14">
      <c r="F232" s="217"/>
      <c r="G232" s="105"/>
      <c r="M232" s="217"/>
      <c r="N232" s="105"/>
    </row>
    <row r="233" spans="6:14">
      <c r="F233" s="217"/>
      <c r="G233" s="105"/>
      <c r="M233" s="217"/>
      <c r="N233" s="105"/>
    </row>
    <row r="234" spans="6:14">
      <c r="F234" s="217"/>
      <c r="G234" s="105"/>
      <c r="M234" s="217"/>
      <c r="N234" s="105"/>
    </row>
    <row r="235" spans="6:14">
      <c r="F235" s="217"/>
      <c r="G235" s="105"/>
      <c r="M235" s="217"/>
      <c r="N235" s="105"/>
    </row>
    <row r="236" spans="6:14">
      <c r="F236" s="217"/>
      <c r="G236" s="105"/>
      <c r="M236" s="217"/>
      <c r="N236" s="105"/>
    </row>
    <row r="237" spans="6:14">
      <c r="F237" s="217"/>
      <c r="G237" s="105"/>
      <c r="M237" s="217"/>
      <c r="N237" s="105"/>
    </row>
    <row r="238" spans="6:14">
      <c r="F238" s="217"/>
      <c r="G238" s="105"/>
      <c r="M238" s="217"/>
      <c r="N238" s="105"/>
    </row>
    <row r="239" spans="6:14">
      <c r="F239" s="217"/>
      <c r="G239" s="105"/>
      <c r="M239" s="217"/>
      <c r="N239" s="105"/>
    </row>
    <row r="240" spans="6:14">
      <c r="F240" s="217"/>
      <c r="G240" s="105"/>
      <c r="M240" s="217"/>
      <c r="N240" s="105"/>
    </row>
    <row r="241" spans="6:14">
      <c r="F241" s="217"/>
      <c r="G241" s="105"/>
      <c r="M241" s="217"/>
      <c r="N241" s="105"/>
    </row>
    <row r="242" spans="6:14">
      <c r="F242" s="217"/>
      <c r="G242" s="105"/>
      <c r="M242" s="217"/>
      <c r="N242" s="105"/>
    </row>
    <row r="243" spans="6:14">
      <c r="F243" s="217"/>
      <c r="G243" s="105"/>
      <c r="M243" s="217"/>
      <c r="N243" s="105"/>
    </row>
    <row r="244" spans="6:14">
      <c r="F244" s="217"/>
      <c r="G244" s="105"/>
      <c r="M244" s="217"/>
      <c r="N244" s="105"/>
    </row>
    <row r="245" spans="6:14">
      <c r="F245" s="217"/>
      <c r="G245" s="105"/>
      <c r="M245" s="217"/>
      <c r="N245" s="105"/>
    </row>
    <row r="246" spans="6:14">
      <c r="F246" s="217"/>
      <c r="G246" s="105"/>
      <c r="M246" s="217"/>
      <c r="N246" s="105"/>
    </row>
    <row r="247" spans="6:14">
      <c r="F247" s="217"/>
      <c r="G247" s="105"/>
      <c r="M247" s="217"/>
      <c r="N247" s="105"/>
    </row>
    <row r="248" spans="6:14">
      <c r="F248" s="217"/>
      <c r="G248" s="105"/>
      <c r="M248" s="217"/>
      <c r="N248" s="105"/>
    </row>
    <row r="249" spans="6:14">
      <c r="F249" s="217"/>
      <c r="G249" s="105"/>
      <c r="M249" s="217"/>
      <c r="N249" s="105"/>
    </row>
    <row r="250" spans="6:14">
      <c r="F250" s="217"/>
      <c r="G250" s="105"/>
      <c r="M250" s="217"/>
      <c r="N250" s="105"/>
    </row>
    <row r="251" spans="6:14">
      <c r="F251" s="217"/>
      <c r="G251" s="105"/>
      <c r="M251" s="217"/>
      <c r="N251" s="105"/>
    </row>
    <row r="252" spans="6:14">
      <c r="F252" s="217"/>
      <c r="G252" s="105"/>
      <c r="M252" s="217"/>
      <c r="N252" s="105"/>
    </row>
    <row r="253" spans="6:14">
      <c r="F253" s="217"/>
      <c r="G253" s="105"/>
      <c r="M253" s="217"/>
      <c r="N253" s="105"/>
    </row>
    <row r="254" spans="6:14">
      <c r="F254" s="217"/>
      <c r="G254" s="105"/>
      <c r="M254" s="217"/>
      <c r="N254" s="105"/>
    </row>
    <row r="255" spans="6:14">
      <c r="F255" s="217"/>
      <c r="G255" s="105"/>
      <c r="M255" s="217"/>
      <c r="N255" s="105"/>
    </row>
    <row r="256" spans="6:14">
      <c r="F256" s="217"/>
      <c r="G256" s="105"/>
      <c r="M256" s="217"/>
      <c r="N256" s="105"/>
    </row>
    <row r="257" spans="6:14">
      <c r="F257" s="217"/>
      <c r="G257" s="105"/>
      <c r="M257" s="217"/>
      <c r="N257" s="105"/>
    </row>
    <row r="258" spans="6:14">
      <c r="F258" s="217"/>
      <c r="G258" s="105"/>
      <c r="M258" s="217"/>
      <c r="N258" s="105"/>
    </row>
    <row r="259" spans="6:14">
      <c r="F259" s="217"/>
      <c r="G259" s="105"/>
      <c r="M259" s="217"/>
      <c r="N259" s="105"/>
    </row>
    <row r="260" spans="6:14">
      <c r="F260" s="217"/>
      <c r="G260" s="105"/>
      <c r="M260" s="217"/>
      <c r="N260" s="105"/>
    </row>
    <row r="261" spans="6:14">
      <c r="F261" s="217"/>
      <c r="G261" s="105"/>
      <c r="M261" s="217"/>
      <c r="N261" s="105"/>
    </row>
    <row r="262" spans="6:14">
      <c r="F262" s="217"/>
      <c r="G262" s="105"/>
      <c r="M262" s="217"/>
      <c r="N262" s="105"/>
    </row>
    <row r="263" spans="6:14">
      <c r="F263" s="217"/>
      <c r="G263" s="105"/>
      <c r="M263" s="217"/>
      <c r="N263" s="105"/>
    </row>
    <row r="264" spans="6:14">
      <c r="F264" s="217"/>
      <c r="G264" s="105"/>
      <c r="M264" s="217"/>
      <c r="N264" s="105"/>
    </row>
    <row r="265" spans="6:14">
      <c r="F265" s="217"/>
      <c r="G265" s="105"/>
      <c r="M265" s="217"/>
      <c r="N265" s="105"/>
    </row>
    <row r="266" spans="6:14">
      <c r="F266" s="217"/>
      <c r="G266" s="105"/>
      <c r="M266" s="217"/>
      <c r="N266" s="105"/>
    </row>
    <row r="267" spans="6:14">
      <c r="F267" s="217"/>
      <c r="G267" s="105"/>
      <c r="M267" s="217"/>
      <c r="N267" s="105"/>
    </row>
    <row r="268" spans="6:14">
      <c r="F268" s="217"/>
      <c r="G268" s="105"/>
      <c r="M268" s="217"/>
      <c r="N268" s="105"/>
    </row>
    <row r="269" spans="6:14">
      <c r="F269" s="217"/>
      <c r="G269" s="105"/>
      <c r="M269" s="217"/>
      <c r="N269" s="105"/>
    </row>
    <row r="270" spans="6:14">
      <c r="F270" s="217"/>
      <c r="G270" s="105"/>
      <c r="M270" s="217"/>
      <c r="N270" s="105"/>
    </row>
    <row r="271" spans="6:14">
      <c r="F271" s="217"/>
      <c r="G271" s="105"/>
      <c r="M271" s="217"/>
      <c r="N271" s="105"/>
    </row>
    <row r="272" spans="6:14">
      <c r="F272" s="217"/>
      <c r="G272" s="105"/>
      <c r="M272" s="217"/>
      <c r="N272" s="105"/>
    </row>
    <row r="273" spans="6:14">
      <c r="F273" s="217"/>
      <c r="G273" s="105"/>
      <c r="M273" s="217"/>
      <c r="N273" s="105"/>
    </row>
    <row r="274" spans="6:14">
      <c r="F274" s="217"/>
      <c r="G274" s="105"/>
      <c r="M274" s="217"/>
      <c r="N274" s="105"/>
    </row>
    <row r="275" spans="6:14">
      <c r="F275" s="217"/>
      <c r="G275" s="105"/>
      <c r="M275" s="217"/>
      <c r="N275" s="105"/>
    </row>
    <row r="276" spans="6:14">
      <c r="F276" s="217"/>
      <c r="G276" s="105"/>
      <c r="M276" s="217"/>
      <c r="N276" s="105"/>
    </row>
    <row r="277" spans="6:14">
      <c r="F277" s="217"/>
      <c r="G277" s="105"/>
      <c r="M277" s="217"/>
      <c r="N277" s="105"/>
    </row>
    <row r="278" spans="6:14">
      <c r="F278" s="217"/>
      <c r="G278" s="105"/>
      <c r="M278" s="217"/>
      <c r="N278" s="105"/>
    </row>
    <row r="279" spans="6:14">
      <c r="F279" s="217"/>
      <c r="G279" s="105"/>
      <c r="M279" s="217"/>
      <c r="N279" s="105"/>
    </row>
    <row r="280" spans="6:14">
      <c r="F280" s="217"/>
      <c r="G280" s="105"/>
      <c r="M280" s="217"/>
      <c r="N280" s="105"/>
    </row>
    <row r="281" spans="6:14">
      <c r="F281" s="217"/>
      <c r="G281" s="105"/>
      <c r="M281" s="217"/>
      <c r="N281" s="105"/>
    </row>
    <row r="282" spans="6:14">
      <c r="F282" s="217"/>
      <c r="G282" s="105"/>
      <c r="M282" s="217"/>
      <c r="N282" s="105"/>
    </row>
    <row r="283" spans="6:14">
      <c r="F283" s="217"/>
      <c r="G283" s="105"/>
      <c r="M283" s="217"/>
      <c r="N283" s="105"/>
    </row>
    <row r="284" spans="6:14">
      <c r="F284" s="217"/>
      <c r="G284" s="105"/>
      <c r="M284" s="217"/>
      <c r="N284" s="105"/>
    </row>
    <row r="285" spans="6:14">
      <c r="F285" s="217"/>
      <c r="G285" s="105"/>
      <c r="M285" s="217"/>
      <c r="N285" s="105"/>
    </row>
    <row r="286" spans="6:14">
      <c r="F286" s="217"/>
      <c r="G286" s="105"/>
      <c r="M286" s="217"/>
      <c r="N286" s="105"/>
    </row>
    <row r="287" spans="6:14">
      <c r="F287" s="217"/>
      <c r="G287" s="105"/>
      <c r="M287" s="217"/>
      <c r="N287" s="105"/>
    </row>
    <row r="288" spans="6:14">
      <c r="F288" s="217"/>
      <c r="G288" s="105"/>
      <c r="M288" s="217"/>
      <c r="N288" s="105"/>
    </row>
    <row r="289" spans="6:14">
      <c r="F289" s="217"/>
      <c r="G289" s="105"/>
      <c r="M289" s="217"/>
      <c r="N289" s="105"/>
    </row>
    <row r="290" spans="6:14">
      <c r="F290" s="217"/>
      <c r="G290" s="105"/>
      <c r="M290" s="217"/>
      <c r="N290" s="105"/>
    </row>
    <row r="291" spans="6:14">
      <c r="F291" s="217"/>
      <c r="G291" s="105"/>
      <c r="M291" s="217"/>
      <c r="N291" s="105"/>
    </row>
    <row r="292" spans="6:14">
      <c r="F292" s="217"/>
      <c r="G292" s="105"/>
      <c r="M292" s="217"/>
      <c r="N292" s="105"/>
    </row>
    <row r="293" spans="6:14">
      <c r="F293" s="217"/>
      <c r="G293" s="105"/>
      <c r="M293" s="217"/>
      <c r="N293" s="105"/>
    </row>
    <row r="294" spans="6:14">
      <c r="F294" s="217"/>
      <c r="G294" s="105"/>
      <c r="M294" s="217"/>
      <c r="N294" s="105"/>
    </row>
    <row r="295" spans="6:14">
      <c r="F295" s="217"/>
      <c r="G295" s="105"/>
      <c r="M295" s="217"/>
      <c r="N295" s="105"/>
    </row>
    <row r="296" spans="6:14">
      <c r="F296" s="217"/>
      <c r="G296" s="105"/>
      <c r="M296" s="217"/>
      <c r="N296" s="105"/>
    </row>
    <row r="297" spans="6:14">
      <c r="F297" s="217"/>
      <c r="G297" s="105"/>
      <c r="M297" s="217"/>
      <c r="N297" s="105"/>
    </row>
    <row r="298" spans="6:14">
      <c r="F298" s="217"/>
      <c r="G298" s="105"/>
      <c r="M298" s="217"/>
      <c r="N298" s="105"/>
    </row>
    <row r="299" spans="6:14">
      <c r="F299" s="217"/>
      <c r="G299" s="105"/>
      <c r="M299" s="217"/>
      <c r="N299" s="105"/>
    </row>
  </sheetData>
  <mergeCells count="29">
    <mergeCell ref="A142:N142"/>
    <mergeCell ref="A152:N152"/>
    <mergeCell ref="A160:N160"/>
    <mergeCell ref="A161:N161"/>
    <mergeCell ref="A169:N169"/>
    <mergeCell ref="A135:N135"/>
    <mergeCell ref="A46:N46"/>
    <mergeCell ref="A53:N53"/>
    <mergeCell ref="A61:N61"/>
    <mergeCell ref="A69:N69"/>
    <mergeCell ref="A77:N77"/>
    <mergeCell ref="A85:N85"/>
    <mergeCell ref="A92:N92"/>
    <mergeCell ref="A100:N100"/>
    <mergeCell ref="A108:N108"/>
    <mergeCell ref="A118:N118"/>
    <mergeCell ref="A126:N126"/>
    <mergeCell ref="A36:N36"/>
    <mergeCell ref="A1:N1"/>
    <mergeCell ref="A2:N2"/>
    <mergeCell ref="A3:A4"/>
    <mergeCell ref="B3:G3"/>
    <mergeCell ref="I3:N3"/>
    <mergeCell ref="A8:N8"/>
    <mergeCell ref="A9:N9"/>
    <mergeCell ref="A17:N17"/>
    <mergeCell ref="A18:N18"/>
    <mergeCell ref="A27:N27"/>
    <mergeCell ref="A28:N28"/>
  </mergeCells>
  <pageMargins left="0.5" right="0.5" top="0.75" bottom="0.75" header="0.3" footer="0.3"/>
  <pageSetup scale="77" orientation="portrait" horizontalDpi="300" verticalDpi="300" r:id="rId1"/>
  <headerFooter>
    <oddFooter>&amp;LPrepared by: Office of Institutional Research (qs, yl)&amp;CTable 1, Page &amp;P of &amp;N&amp;R&amp;D</oddFooter>
  </headerFooter>
  <rowBreaks count="6" manualBreakCount="6">
    <brk id="27" max="16383" man="1"/>
    <brk id="52" max="16383" man="1"/>
    <brk id="76" max="16383" man="1"/>
    <brk id="107" max="16383" man="1"/>
    <brk id="134" max="16383" man="1"/>
    <brk id="159" max="16383" man="1"/>
  </rowBreaks>
</worksheet>
</file>

<file path=xl/worksheets/sheet9.xml><?xml version="1.0" encoding="utf-8"?>
<worksheet xmlns="http://schemas.openxmlformats.org/spreadsheetml/2006/main" xmlns:r="http://schemas.openxmlformats.org/officeDocument/2006/relationships">
  <dimension ref="A1:B45"/>
  <sheetViews>
    <sheetView workbookViewId="0">
      <selection activeCell="B10" sqref="B10"/>
    </sheetView>
  </sheetViews>
  <sheetFormatPr defaultRowHeight="12.75"/>
  <cols>
    <col min="1" max="1" width="5.28515625" style="15" customWidth="1"/>
    <col min="2" max="2" width="87.85546875" style="15" customWidth="1"/>
    <col min="3" max="16384" width="9.140625" style="15"/>
  </cols>
  <sheetData>
    <row r="1" spans="1:2">
      <c r="A1" s="494" t="s">
        <v>29</v>
      </c>
      <c r="B1" s="494"/>
    </row>
    <row r="2" spans="1:2" s="17" customFormat="1" ht="24.95" customHeight="1">
      <c r="A2" s="16" t="s">
        <v>180</v>
      </c>
    </row>
    <row r="3" spans="1:2" s="17" customFormat="1" ht="32.25" customHeight="1">
      <c r="A3" s="18">
        <v>1</v>
      </c>
      <c r="B3" s="19" t="s">
        <v>98</v>
      </c>
    </row>
    <row r="4" spans="1:2" s="22" customFormat="1" ht="75.75" customHeight="1">
      <c r="A4" s="20"/>
      <c r="B4" s="21" t="s">
        <v>25</v>
      </c>
    </row>
    <row r="5" spans="1:2" s="17" customFormat="1" ht="31.5" customHeight="1">
      <c r="A5" s="18">
        <v>2</v>
      </c>
      <c r="B5" s="19" t="s">
        <v>2</v>
      </c>
    </row>
    <row r="6" spans="1:2" s="17" customFormat="1" ht="13.5" customHeight="1">
      <c r="A6" s="23">
        <v>3</v>
      </c>
      <c r="B6" s="24" t="s">
        <v>110</v>
      </c>
    </row>
    <row r="7" spans="1:2" s="17" customFormat="1" ht="73.5" customHeight="1">
      <c r="A7" s="25"/>
      <c r="B7" s="48" t="s">
        <v>15</v>
      </c>
    </row>
    <row r="8" spans="1:2" s="17" customFormat="1" ht="28.5" customHeight="1">
      <c r="A8" s="26">
        <v>4</v>
      </c>
      <c r="B8" s="27" t="s">
        <v>16</v>
      </c>
    </row>
    <row r="9" spans="1:2" s="17" customFormat="1" ht="12.75" customHeight="1">
      <c r="A9" s="18">
        <v>5</v>
      </c>
      <c r="B9" s="24" t="s">
        <v>17</v>
      </c>
    </row>
    <row r="10" spans="1:2" s="17" customFormat="1" ht="72" customHeight="1">
      <c r="A10" s="28"/>
      <c r="B10" s="35" t="s">
        <v>99</v>
      </c>
    </row>
    <row r="11" spans="1:2" s="17" customFormat="1" ht="30.75" customHeight="1">
      <c r="A11" s="18">
        <v>6</v>
      </c>
      <c r="B11" s="19" t="s">
        <v>111</v>
      </c>
    </row>
    <row r="12" spans="1:2" s="22" customFormat="1" ht="74.25" customHeight="1">
      <c r="A12" s="29"/>
      <c r="B12" s="30" t="s">
        <v>3</v>
      </c>
    </row>
    <row r="13" spans="1:2" s="17" customFormat="1" ht="36.75" customHeight="1">
      <c r="A13" s="18">
        <v>7</v>
      </c>
      <c r="B13" s="19" t="s">
        <v>18</v>
      </c>
    </row>
    <row r="14" spans="1:2" s="22" customFormat="1" ht="74.25" customHeight="1">
      <c r="A14" s="29"/>
      <c r="B14" s="30" t="s">
        <v>144</v>
      </c>
    </row>
    <row r="15" spans="1:2" s="17" customFormat="1" ht="31.5" customHeight="1">
      <c r="A15" s="26">
        <v>8</v>
      </c>
      <c r="B15" s="31" t="s">
        <v>100</v>
      </c>
    </row>
    <row r="16" spans="1:2" s="22" customFormat="1" ht="74.25" customHeight="1">
      <c r="A16" s="32"/>
      <c r="B16" s="33" t="s">
        <v>4</v>
      </c>
    </row>
    <row r="17" spans="1:2" s="17" customFormat="1" ht="33" customHeight="1">
      <c r="A17" s="23">
        <v>9</v>
      </c>
      <c r="B17" s="19" t="s">
        <v>101</v>
      </c>
    </row>
    <row r="18" spans="1:2" s="22" customFormat="1" ht="75" customHeight="1">
      <c r="A18" s="29"/>
      <c r="B18" s="30" t="s">
        <v>5</v>
      </c>
    </row>
    <row r="19" spans="1:2" s="17" customFormat="1" ht="24" customHeight="1">
      <c r="A19" s="23">
        <v>10</v>
      </c>
      <c r="B19" s="19" t="s">
        <v>145</v>
      </c>
    </row>
    <row r="20" spans="1:2" s="22" customFormat="1" ht="75" customHeight="1">
      <c r="A20" s="29"/>
      <c r="B20" s="30" t="s">
        <v>5</v>
      </c>
    </row>
    <row r="21" spans="1:2" s="17" customFormat="1" ht="12.75" customHeight="1">
      <c r="A21" s="26">
        <v>11</v>
      </c>
      <c r="B21" s="34" t="s">
        <v>6</v>
      </c>
    </row>
    <row r="22" spans="1:2" s="22" customFormat="1" ht="57.75" customHeight="1">
      <c r="A22" s="32"/>
      <c r="B22" s="35" t="s">
        <v>7</v>
      </c>
    </row>
    <row r="23" spans="1:2" ht="27.75" customHeight="1">
      <c r="A23" s="38">
        <v>12</v>
      </c>
      <c r="B23" s="45" t="s">
        <v>146</v>
      </c>
    </row>
    <row r="24" spans="1:2" ht="48" customHeight="1">
      <c r="A24" s="44"/>
      <c r="B24" s="30" t="s">
        <v>147</v>
      </c>
    </row>
    <row r="25" spans="1:2" s="17" customFormat="1" ht="13.5" customHeight="1">
      <c r="A25" s="18">
        <v>13</v>
      </c>
      <c r="B25" s="24" t="s">
        <v>8</v>
      </c>
    </row>
    <row r="26" spans="1:2" s="22" customFormat="1" ht="60" customHeight="1">
      <c r="A26" s="29"/>
      <c r="B26" s="30" t="s">
        <v>7</v>
      </c>
    </row>
    <row r="27" spans="1:2" ht="30.75" customHeight="1">
      <c r="A27" s="38">
        <v>14</v>
      </c>
      <c r="B27" s="27" t="s">
        <v>102</v>
      </c>
    </row>
    <row r="28" spans="1:2" ht="58.5" customHeight="1">
      <c r="A28" s="44"/>
      <c r="B28" s="48" t="s">
        <v>19</v>
      </c>
    </row>
    <row r="29" spans="1:2" s="17" customFormat="1" ht="33" customHeight="1">
      <c r="A29" s="18">
        <v>15</v>
      </c>
      <c r="B29" s="19" t="s">
        <v>103</v>
      </c>
    </row>
    <row r="30" spans="1:2" s="17" customFormat="1" ht="87.75" customHeight="1">
      <c r="A30" s="36"/>
      <c r="B30" s="37" t="s">
        <v>26</v>
      </c>
    </row>
    <row r="31" spans="1:2" ht="30.75" customHeight="1">
      <c r="A31" s="38">
        <v>16</v>
      </c>
      <c r="B31" s="45" t="s">
        <v>104</v>
      </c>
    </row>
    <row r="32" spans="1:2" ht="63" customHeight="1">
      <c r="A32" s="38"/>
      <c r="B32" s="40" t="s">
        <v>27</v>
      </c>
    </row>
    <row r="33" spans="1:2" s="42" customFormat="1" ht="20.25" customHeight="1">
      <c r="A33" s="41">
        <v>17</v>
      </c>
      <c r="B33" s="24" t="s">
        <v>9</v>
      </c>
    </row>
    <row r="34" spans="1:2" s="42" customFormat="1" ht="71.25" customHeight="1">
      <c r="A34" s="43"/>
      <c r="B34" s="35" t="s">
        <v>10</v>
      </c>
    </row>
    <row r="35" spans="1:2" ht="27.75" customHeight="1">
      <c r="A35" s="38">
        <v>18</v>
      </c>
      <c r="B35" s="45" t="s">
        <v>112</v>
      </c>
    </row>
    <row r="36" spans="1:2" ht="48" customHeight="1">
      <c r="A36" s="44"/>
      <c r="B36" s="30" t="s">
        <v>11</v>
      </c>
    </row>
    <row r="37" spans="1:2" ht="31.5" customHeight="1">
      <c r="A37" s="38">
        <v>19</v>
      </c>
      <c r="B37" s="45" t="s">
        <v>126</v>
      </c>
    </row>
    <row r="38" spans="1:2" ht="72.75" customHeight="1">
      <c r="A38" s="44"/>
      <c r="B38" s="30" t="s">
        <v>125</v>
      </c>
    </row>
    <row r="39" spans="1:2" ht="31.5" customHeight="1">
      <c r="A39" s="38">
        <v>20</v>
      </c>
      <c r="B39" s="45" t="s">
        <v>105</v>
      </c>
    </row>
    <row r="40" spans="1:2" ht="72" customHeight="1">
      <c r="A40" s="44"/>
      <c r="B40" s="37" t="s">
        <v>28</v>
      </c>
    </row>
    <row r="41" spans="1:2" ht="30.75" customHeight="1">
      <c r="A41" s="46">
        <v>21</v>
      </c>
      <c r="B41" s="47" t="s">
        <v>20</v>
      </c>
    </row>
    <row r="42" spans="1:2" ht="17.25" customHeight="1">
      <c r="A42" s="38">
        <v>22</v>
      </c>
      <c r="B42" s="39" t="s">
        <v>21</v>
      </c>
    </row>
    <row r="43" spans="1:2" ht="58.5" customHeight="1">
      <c r="A43" s="44"/>
      <c r="B43" s="30" t="s">
        <v>22</v>
      </c>
    </row>
    <row r="44" spans="1:2" ht="35.25" customHeight="1">
      <c r="A44" s="38">
        <v>23</v>
      </c>
      <c r="B44" s="45" t="s">
        <v>23</v>
      </c>
    </row>
    <row r="45" spans="1:2" ht="24" customHeight="1">
      <c r="A45" s="49"/>
      <c r="B45" s="30" t="s">
        <v>24</v>
      </c>
    </row>
  </sheetData>
  <mergeCells count="1">
    <mergeCell ref="A1:B1"/>
  </mergeCells>
  <phoneticPr fontId="13" type="noConversion"/>
  <pageMargins left="0.5" right="0.5" top="0.5" bottom="0.75" header="0" footer="0.25"/>
  <pageSetup orientation="portrait" horizontalDpi="200" verticalDpi="200" r:id="rId1"/>
  <headerFooter alignWithMargins="0">
    <oddFooter>&amp;L&amp;"Arial,Italic"&amp;8Prepared by: Office of Institutional Research (ch, yl, pn)&amp;C&amp;"Arial,Italic"&amp;8Table 10,  Page &amp;P of &amp;N&amp;R&amp;"Arial,Italic"&amp;8 05/15/09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1 SJU</vt:lpstr>
      <vt:lpstr>2 By campus</vt:lpstr>
      <vt:lpstr>3 By college</vt:lpstr>
      <vt:lpstr>4a SJC</vt:lpstr>
      <vt:lpstr>4b EDU</vt:lpstr>
      <vt:lpstr>4c CPS</vt:lpstr>
      <vt:lpstr>4d TCB</vt:lpstr>
      <vt:lpstr>4e Pharm</vt:lpstr>
      <vt:lpstr>Survey Form 2014</vt:lpstr>
      <vt:lpstr>'4a SJC'!Print_Area</vt:lpstr>
    </vt:vector>
  </TitlesOfParts>
  <Company>St. John's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liuy</dc:creator>
  <cp:lastModifiedBy>Admin</cp:lastModifiedBy>
  <cp:lastPrinted>2014-08-13T13:03:34Z</cp:lastPrinted>
  <dcterms:created xsi:type="dcterms:W3CDTF">2009-05-12T17:59:01Z</dcterms:created>
  <dcterms:modified xsi:type="dcterms:W3CDTF">2014-08-20T14:01:09Z</dcterms:modified>
</cp:coreProperties>
</file>